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50"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44525"/>
</workbook>
</file>

<file path=xl/calcChain.xml><?xml version="1.0" encoding="utf-8"?>
<calcChain xmlns="http://schemas.openxmlformats.org/spreadsheetml/2006/main">
  <c r="D16" i="2" l="1"/>
  <c r="D30" i="2"/>
  <c r="F42" i="6"/>
  <c r="F41" i="6"/>
  <c r="D30" i="8" l="1"/>
  <c r="F23" i="6"/>
  <c r="F22" i="6"/>
  <c r="G22" i="6"/>
  <c r="G6" i="6" l="1"/>
  <c r="G54" i="8"/>
  <c r="F53" i="8"/>
  <c r="B49" i="8"/>
  <c r="D16" i="8"/>
  <c r="G23" i="6"/>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G54" i="2"/>
  <c r="D22" i="6"/>
  <c r="D23" i="6" s="1"/>
  <c r="D21" i="6"/>
  <c r="D17" i="6"/>
  <c r="G15" i="6"/>
  <c r="F75" i="6" l="1"/>
  <c r="F94" i="6"/>
</calcChain>
</file>

<file path=xl/sharedStrings.xml><?xml version="1.0" encoding="utf-8"?>
<sst xmlns="http://schemas.openxmlformats.org/spreadsheetml/2006/main" count="747" uniqueCount="371">
  <si>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</si>
  <si>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</si>
  <si>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</si>
  <si>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</si>
  <si>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</si>
  <si>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</si>
  <si>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</si>
  <si>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</si>
  <si>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</si>
  <si>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</si>
  <si>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</si>
  <si>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</si>
  <si>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</si>
  <si>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</si>
  <si>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</si>
  <si>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</si>
  <si>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</si>
  <si>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</si>
  <si>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</si>
  <si>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</si>
  <si>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</si>
  <si>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</si>
  <si>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</si>
  <si>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</si>
  <si>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</si>
  <si>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</si>
  <si>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</si>
  <si>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</si>
  <si>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</si>
  <si>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</si>
  <si>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</si>
  <si>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</si>
  <si>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</si>
  <si>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</si>
  <si>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</si>
  <si>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</si>
  <si>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</si>
  <si>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</si>
  <si>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</si>
  <si>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</si>
  <si>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</si>
  <si>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</si>
  <si>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</si>
  <si>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</si>
  <si>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</si>
  <si>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</si>
  <si>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</si>
  <si>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</si>
  <si>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</si>
  <si>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</si>
  <si>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</si>
  <si>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</si>
  <si>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</si>
  <si>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</si>
  <si>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</si>
  <si>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</si>
  <si>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</si>
  <si>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</si>
  <si>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</si>
  <si>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</si>
  <si>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</si>
  <si>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</si>
  <si>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</si>
  <si>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</si>
  <si>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</si>
  <si>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</si>
  <si>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</si>
  <si>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</si>
  <si>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</si>
  <si>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</si>
  <si>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</si>
  <si>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</si>
  <si>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</si>
  <si>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</si>
  <si>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</si>
  <si>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</si>
  <si>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</si>
  <si>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</si>
  <si>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</si>
  <si>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</si>
  <si>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</si>
  <si>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</si>
  <si>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</si>
  <si>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</si>
  <si>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</si>
  <si>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</si>
  <si>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</si>
  <si>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</si>
  <si>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</si>
  <si>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</si>
  <si>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</si>
  <si>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</si>
  <si>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</si>
  <si>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</si>
  <si>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</si>
  <si>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</si>
  <si>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</si>
  <si>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</si>
  <si>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</si>
  <si>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</si>
  <si>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</si>
  <si>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</si>
  <si>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</si>
  <si>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</si>
  <si>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</si>
  <si>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</si>
  <si>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</si>
  <si>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</si>
  <si>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</si>
  <si>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</si>
  <si>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</si>
  <si>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</si>
  <si>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</si>
  <si>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</si>
  <si>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</si>
  <si>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</si>
  <si>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</si>
  <si>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</si>
  <si>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</si>
  <si>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</si>
  <si>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</si>
  <si>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</si>
  <si>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</si>
  <si>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</si>
  <si>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</si>
  <si>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</si>
  <si>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</si>
  <si>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</si>
  <si>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</si>
  <si>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</si>
  <si>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</si>
  <si>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</si>
  <si>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</si>
  <si>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</si>
  <si>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</si>
  <si>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</si>
  <si>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</si>
  <si>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</si>
  <si>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</si>
  <si>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</si>
  <si>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</si>
  <si>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</si>
  <si>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</si>
  <si>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</si>
  <si>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</si>
  <si>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</si>
  <si>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</si>
  <si>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</si>
  <si>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</si>
  <si>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</si>
  <si>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</si>
  <si>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</si>
  <si>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</si>
  <si>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</si>
  <si>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</si>
  <si>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</si>
  <si>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</si>
  <si>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</si>
  <si>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</si>
  <si>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</si>
  <si>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</si>
  <si>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</si>
  <si>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</si>
  <si>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</si>
  <si>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</si>
  <si>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</si>
  <si>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</si>
  <si>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</si>
  <si>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</si>
  <si>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</si>
  <si>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</si>
  <si>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</si>
  <si>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</si>
  <si>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</si>
  <si>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</si>
  <si>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</si>
  <si>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</si>
  <si>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</si>
  <si>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</si>
  <si>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</si>
  <si>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</si>
  <si>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</si>
  <si>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</si>
  <si>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</si>
  <si>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</si>
  <si>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</si>
  <si>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</si>
  <si>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</si>
  <si>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</si>
  <si>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</si>
  <si>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</si>
  <si>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</si>
  <si>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</si>
  <si>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</si>
  <si>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</si>
  <si>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</si>
  <si>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</si>
  <si>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</si>
  <si>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</si>
  <si>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</si>
  <si>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</si>
  <si>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</si>
  <si>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</si>
  <si>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</si>
  <si>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</si>
  <si>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</si>
  <si>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</si>
  <si>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</si>
  <si>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</si>
  <si>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</si>
  <si>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</si>
  <si>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</si>
  <si>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</si>
  <si>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</si>
  <si>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</si>
  <si>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</si>
  <si>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</si>
  <si>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</si>
  <si>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</si>
  <si>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</si>
  <si>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</si>
  <si>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</si>
  <si>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</si>
  <si>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</si>
  <si>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</si>
  <si>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</si>
  <si>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</si>
  <si>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</si>
  <si>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</si>
  <si>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</si>
  <si>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</si>
  <si>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</si>
  <si>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</si>
  <si>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</si>
  <si>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</si>
  <si>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</si>
  <si>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</si>
  <si>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</si>
  <si>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</si>
  <si>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</si>
  <si>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</si>
  <si>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</si>
  <si>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</si>
  <si>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</si>
  <si>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</si>
  <si>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</si>
  <si>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</si>
  <si>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</si>
  <si>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</si>
  <si>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</si>
  <si>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</si>
  <si>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</si>
  <si>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</si>
  <si>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</si>
  <si>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</si>
  <si>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</si>
  <si>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</si>
  <si>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</si>
  <si>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</si>
  <si>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</si>
  <si>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</si>
  <si>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</si>
  <si>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</si>
  <si>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</si>
  <si>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</si>
  <si>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</si>
  <si>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</si>
  <si>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</si>
  <si>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</si>
  <si>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</si>
  <si>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</si>
  <si>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</si>
  <si>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</si>
  <si>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</si>
  <si>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</si>
  <si>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</si>
  <si>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</si>
  <si>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</si>
  <si>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</si>
  <si>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</si>
  <si>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</si>
  <si>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</si>
  <si>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</si>
  <si>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</si>
  <si>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</si>
  <si>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</si>
  <si>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</si>
  <si>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</si>
  <si>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</si>
  <si>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</si>
  <si>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</si>
  <si>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</si>
  <si>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</si>
  <si>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</si>
  <si>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</si>
  <si>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</si>
  <si>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</si>
  <si>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</si>
  <si>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</si>
  <si>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</si>
  <si>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</si>
  <si>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</si>
  <si>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</si>
  <si>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</si>
  <si>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</si>
  <si>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</si>
  <si>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</si>
  <si>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</si>
  <si>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</si>
  <si>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</si>
  <si>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</si>
  <si>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</si>
  <si>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</si>
  <si>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</si>
  <si>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</si>
  <si>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</si>
  <si>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</si>
  <si>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</si>
  <si>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</si>
  <si>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</si>
  <si>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</si>
  <si>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</si>
  <si>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</si>
  <si>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</si>
  <si>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</si>
  <si>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</si>
  <si>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</si>
  <si>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</si>
  <si>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</si>
  <si>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</si>
  <si>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</si>
  <si>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</si>
  <si>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</si>
  <si>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</si>
  <si>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</si>
  <si>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</si>
  <si>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</si>
  <si>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</si>
  <si>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</si>
  <si>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</si>
  <si>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</si>
  <si>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</si>
  <si>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</si>
  <si>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</si>
  <si>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</si>
  <si>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</si>
  <si>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</si>
  <si>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</si>
  <si>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</si>
  <si>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</si>
  <si>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</si>
  <si>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</si>
  <si>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</si>
  <si>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</si>
  <si>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</si>
  <si>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</si>
  <si>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</si>
  <si>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</si>
  <si>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</si>
  <si>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Purworejo</t>
  </si>
  <si>
    <t>Peserta TOEIC dan TOEFL Universitas Muhammadiyah Purworejo</t>
  </si>
  <si>
    <t>Peserta PPKKMB Universitas Muhammadiyah Purworejo 2017</t>
  </si>
  <si>
    <t>Peserta Masa Keakraban (MAKRAB) Pendidikan Bahasa Inggris UMPWR 2017</t>
  </si>
  <si>
    <t>Purworejo, 29 September 2021</t>
  </si>
  <si>
    <t>Peserta Seminar Enterpreneurship Universitas Muhammadiyah Purworejo 2018</t>
  </si>
  <si>
    <t>Peserta Pelatihan softskill UM Purworejo tahun 2018</t>
  </si>
  <si>
    <t>Ratna Kumalasari</t>
  </si>
  <si>
    <t>Magang 1, 2, dan 3 di SMA Negeri 6 Purworejo</t>
  </si>
  <si>
    <t>KKN di Desa Sambeng, Kec.Bayan</t>
  </si>
  <si>
    <t>Peserta kegiatan seminar "Enhancing English Language Teaching-Learning in Industrial Revolution 4.0: Method, Strategy, and Assessment" 2019</t>
  </si>
  <si>
    <t>Peserta Diklat "Ciptakan Kreatifitas, Eratkan Solidaritas Dalam Nuansa Ilmiah Melalui Ukm Sains dan Teknologi"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</si>
</sst>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7">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
      <u/>
      <sz val="10"/>
      <color theme="1"/>
      <name val="Calibri"/>
      <family val="2"/>
      <charset val="1"/>
      <scheme val="minor"/>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53">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36" fillId="0" borderId="0" xfId="0" applyFont="1" applyAlignment="1" applyProtection="1">
      <alignment horizontal="left" wrapText="1"/>
      <protection locked="0"/>
    </xf>
    <xf numFmtId="0" fontId="5" fillId="3" borderId="0" xfId="0"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14" fillId="0" borderId="0" xfId="0" applyFont="1" applyAlignment="1" applyProtection="1">
      <alignment vertical="center"/>
      <protection locked="0"/>
    </xf>
    <xf numFmtId="0" fontId="36" fillId="0" borderId="0" xfId="0" applyFont="1" applyAlignment="1" applyProtection="1">
      <alignment vertical="top"/>
      <protection locked="0"/>
    </xf>
    <xf numFmtId="0" fontId="36" fillId="0" borderId="0" xfId="0" applyFont="1" applyBorder="1" applyAlignment="1" applyProtection="1">
      <alignment horizontal="left" vertical="center"/>
      <protection locked="0"/>
    </xf>
    <xf numFmtId="0" fontId="46" fillId="0" borderId="0" xfId="0" applyFont="1" applyBorder="1" applyAlignment="1" applyProtection="1">
      <alignment horizontal="left" vertical="center"/>
      <protection locked="0"/>
    </xf>
    <xf numFmtId="0" fontId="46" fillId="0" borderId="0" xfId="0" applyFont="1" applyBorder="1" applyProtection="1">
      <protection locked="0"/>
    </xf>
    <xf numFmtId="0" fontId="0" fillId="0" borderId="3" xfId="0" applyBorder="1" applyAlignment="1" applyProtection="1">
      <alignmen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xmlns=""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xmlns=""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xmlns=""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xmlns=""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xmlns=""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xmlns=""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xmlns=""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xmlns=""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xmlns=""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topLeftCell="A29"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95" t="s">
        <v>0</v>
      </c>
      <c r="C7" s="195"/>
      <c r="D7" s="195"/>
      <c r="E7" s="195"/>
      <c r="F7" s="195"/>
      <c r="G7" s="195"/>
      <c r="H7" s="195"/>
      <c r="I7" s="3"/>
      <c r="J7" s="3"/>
      <c r="K7" s="3"/>
    </row>
    <row r="8" spans="1:31" ht="15" customHeight="1">
      <c r="B8" s="196" t="s">
        <v>1</v>
      </c>
      <c r="C8" s="196"/>
      <c r="D8" s="196"/>
      <c r="E8" s="196"/>
      <c r="F8" s="196"/>
      <c r="G8" s="196"/>
      <c r="H8" s="196"/>
      <c r="I8" s="5"/>
      <c r="J8" s="5"/>
      <c r="K8" s="5"/>
    </row>
    <row r="9" spans="1:31" ht="15" customHeight="1">
      <c r="B9" s="197" t="s">
        <v>2</v>
      </c>
      <c r="C9" s="197"/>
      <c r="D9" s="197"/>
      <c r="E9" s="197"/>
      <c r="F9" s="197"/>
      <c r="G9" s="197"/>
      <c r="H9" s="197"/>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198" t="s">
        <v>179</v>
      </c>
      <c r="E13" s="198"/>
      <c r="F13" s="198"/>
      <c r="G13" s="198"/>
      <c r="H13" s="66"/>
      <c r="I13" s="66"/>
      <c r="N13" s="13"/>
      <c r="O13" s="13"/>
      <c r="P13" s="13"/>
      <c r="Q13" s="13"/>
    </row>
    <row r="14" spans="1:31" ht="15" customHeight="1">
      <c r="B14" s="116" t="s">
        <v>171</v>
      </c>
      <c r="C14" s="58" t="s">
        <v>4</v>
      </c>
      <c r="D14" s="198" t="s">
        <v>174</v>
      </c>
      <c r="E14" s="198"/>
      <c r="F14" s="198"/>
      <c r="G14" s="198"/>
      <c r="H14" s="59"/>
      <c r="I14" s="60"/>
      <c r="N14" s="13"/>
      <c r="O14" s="13"/>
      <c r="P14" s="13"/>
      <c r="Q14" s="13"/>
    </row>
    <row r="15" spans="1:31" ht="15" customHeight="1">
      <c r="B15" s="116" t="s">
        <v>172</v>
      </c>
      <c r="C15" s="58" t="s">
        <v>4</v>
      </c>
      <c r="D15" s="199">
        <v>30865</v>
      </c>
      <c r="E15" s="199"/>
      <c r="F15" s="199"/>
      <c r="G15" s="59"/>
      <c r="H15" s="73"/>
      <c r="I15" s="60"/>
      <c r="N15" s="13"/>
      <c r="O15" s="13"/>
      <c r="P15" s="13"/>
      <c r="Q15" s="13"/>
    </row>
    <row r="16" spans="1:31" ht="15" customHeight="1">
      <c r="B16" s="116"/>
      <c r="C16" s="58"/>
      <c r="D16" s="203">
        <f>D15</f>
        <v>30865</v>
      </c>
      <c r="E16" s="203"/>
      <c r="F16" s="203"/>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198">
        <v>142120001</v>
      </c>
      <c r="E17" s="198"/>
      <c r="F17" s="198"/>
      <c r="G17" s="198"/>
      <c r="H17" s="58"/>
      <c r="I17" s="58"/>
      <c r="N17" s="76" t="s">
        <v>331</v>
      </c>
      <c r="P17" s="79" t="s">
        <v>188</v>
      </c>
      <c r="R17" s="77" t="s">
        <v>183</v>
      </c>
      <c r="T17" s="79" t="s">
        <v>14</v>
      </c>
      <c r="V17" s="76" t="s">
        <v>126</v>
      </c>
      <c r="X17" s="76" t="s">
        <v>194</v>
      </c>
      <c r="Z17" s="76" t="s">
        <v>193</v>
      </c>
    </row>
    <row r="18" spans="1:26" ht="15" customHeight="1">
      <c r="B18" s="117" t="s">
        <v>320</v>
      </c>
      <c r="C18" s="58" t="s">
        <v>4</v>
      </c>
      <c r="D18" s="205">
        <v>2018142120034</v>
      </c>
      <c r="E18" s="205"/>
      <c r="F18" s="205"/>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198">
        <v>2014</v>
      </c>
      <c r="E19" s="198"/>
      <c r="F19" s="198"/>
      <c r="G19" s="198"/>
      <c r="H19" s="58"/>
      <c r="I19" s="58"/>
      <c r="P19" s="80" t="s">
        <v>52</v>
      </c>
      <c r="R19" s="76" t="s">
        <v>185</v>
      </c>
      <c r="T19" s="76" t="s">
        <v>12</v>
      </c>
      <c r="V19" s="76" t="s">
        <v>124</v>
      </c>
      <c r="X19" s="76" t="s">
        <v>196</v>
      </c>
      <c r="Z19" s="76" t="s">
        <v>202</v>
      </c>
    </row>
    <row r="20" spans="1:26" ht="15" customHeight="1">
      <c r="B20" s="116" t="s">
        <v>7</v>
      </c>
      <c r="C20" s="58" t="s">
        <v>4</v>
      </c>
      <c r="D20" s="198">
        <v>2018</v>
      </c>
      <c r="E20" s="198"/>
      <c r="F20" s="198"/>
      <c r="G20" s="198"/>
      <c r="H20" s="58"/>
      <c r="I20" s="58"/>
      <c r="N20" s="81" t="s">
        <v>334</v>
      </c>
      <c r="P20" s="80" t="s">
        <v>17</v>
      </c>
      <c r="R20" s="76" t="s">
        <v>186</v>
      </c>
      <c r="T20" s="76" t="s">
        <v>13</v>
      </c>
      <c r="V20" s="76" t="s">
        <v>329</v>
      </c>
      <c r="X20" s="76" t="s">
        <v>197</v>
      </c>
      <c r="Z20" s="76" t="s">
        <v>203</v>
      </c>
    </row>
    <row r="21" spans="1:26" ht="15" customHeight="1">
      <c r="B21" s="132" t="s">
        <v>337</v>
      </c>
      <c r="C21" s="133" t="s">
        <v>4</v>
      </c>
      <c r="D21" s="198" t="s">
        <v>341</v>
      </c>
      <c r="E21" s="198"/>
      <c r="F21" s="198"/>
      <c r="G21" s="125"/>
      <c r="H21" s="58"/>
      <c r="I21" s="58"/>
      <c r="N21" s="81"/>
      <c r="P21" s="80"/>
      <c r="R21" s="76"/>
      <c r="T21" s="76"/>
      <c r="V21" s="76"/>
      <c r="X21" s="76"/>
      <c r="Z21" s="76"/>
    </row>
    <row r="22" spans="1:26" ht="15" customHeight="1">
      <c r="B22" s="132" t="s">
        <v>338</v>
      </c>
      <c r="C22" s="133" t="s">
        <v>4</v>
      </c>
      <c r="D22" s="198" t="s">
        <v>349</v>
      </c>
      <c r="E22" s="198"/>
      <c r="F22" s="198"/>
      <c r="G22" s="125"/>
      <c r="H22" s="58"/>
      <c r="I22" s="58"/>
      <c r="N22" s="81"/>
      <c r="P22" s="80"/>
      <c r="R22" s="76"/>
      <c r="T22" s="76"/>
      <c r="V22" s="76"/>
      <c r="X22" s="76"/>
      <c r="Z22" s="76"/>
    </row>
    <row r="23" spans="1:26" ht="15" customHeight="1">
      <c r="B23" s="116" t="s">
        <v>317</v>
      </c>
      <c r="C23" s="58" t="s">
        <v>4</v>
      </c>
      <c r="D23" s="198" t="s">
        <v>188</v>
      </c>
      <c r="E23" s="198"/>
      <c r="F23" s="198"/>
      <c r="G23" s="198"/>
      <c r="H23" s="58"/>
      <c r="I23" s="58"/>
      <c r="N23" s="76" t="s">
        <v>145</v>
      </c>
      <c r="P23" s="80" t="s">
        <v>53</v>
      </c>
      <c r="R23" s="76" t="s">
        <v>187</v>
      </c>
      <c r="T23" s="76" t="s">
        <v>48</v>
      </c>
      <c r="V23" s="76" t="s">
        <v>127</v>
      </c>
      <c r="X23" s="76" t="s">
        <v>198</v>
      </c>
      <c r="Z23" s="76" t="s">
        <v>204</v>
      </c>
    </row>
    <row r="24" spans="1:26" ht="15" customHeight="1">
      <c r="B24" s="116"/>
      <c r="C24" s="58"/>
      <c r="D24" s="206" t="s">
        <v>183</v>
      </c>
      <c r="E24" s="206"/>
      <c r="F24" s="206"/>
      <c r="G24" s="206"/>
      <c r="H24" s="58"/>
      <c r="I24" s="58"/>
      <c r="N24" s="76" t="s">
        <v>335</v>
      </c>
      <c r="T24" s="76" t="s">
        <v>189</v>
      </c>
      <c r="V24" s="76" t="s">
        <v>128</v>
      </c>
      <c r="X24" s="76" t="s">
        <v>199</v>
      </c>
      <c r="Z24" s="76" t="s">
        <v>205</v>
      </c>
    </row>
    <row r="25" spans="1:26" ht="15" customHeight="1">
      <c r="B25" s="116" t="s">
        <v>318</v>
      </c>
      <c r="C25" s="58" t="s">
        <v>4</v>
      </c>
      <c r="D25" s="198" t="s">
        <v>14</v>
      </c>
      <c r="E25" s="198"/>
      <c r="F25" s="198"/>
      <c r="G25" s="198"/>
      <c r="H25" s="58"/>
      <c r="I25" s="58"/>
      <c r="T25" s="76" t="s">
        <v>49</v>
      </c>
      <c r="V25" s="76" t="s">
        <v>129</v>
      </c>
      <c r="X25" s="76" t="s">
        <v>200</v>
      </c>
      <c r="Z25" s="76" t="s">
        <v>206</v>
      </c>
    </row>
    <row r="26" spans="1:26" ht="15" customHeight="1">
      <c r="B26" s="116"/>
      <c r="C26" s="58"/>
      <c r="D26" s="201" t="s">
        <v>126</v>
      </c>
      <c r="E26" s="201"/>
      <c r="F26" s="201"/>
      <c r="G26" s="201"/>
      <c r="H26" s="58"/>
      <c r="I26" s="58"/>
      <c r="T26" s="79" t="s">
        <v>47</v>
      </c>
      <c r="V26" s="76" t="s">
        <v>190</v>
      </c>
    </row>
    <row r="27" spans="1:26" ht="15" customHeight="1">
      <c r="B27" s="116" t="s">
        <v>319</v>
      </c>
      <c r="C27" s="58" t="s">
        <v>4</v>
      </c>
      <c r="D27" s="198" t="s">
        <v>92</v>
      </c>
      <c r="E27" s="198"/>
      <c r="F27" s="198"/>
      <c r="G27" s="198"/>
      <c r="H27" s="58"/>
      <c r="I27" s="58"/>
      <c r="N27" s="139" t="s">
        <v>339</v>
      </c>
      <c r="O27" s="126"/>
      <c r="P27" s="139" t="s">
        <v>356</v>
      </c>
      <c r="T27" s="76" t="s">
        <v>15</v>
      </c>
      <c r="V27" s="76" t="s">
        <v>133</v>
      </c>
    </row>
    <row r="28" spans="1:26" ht="15" customHeight="1">
      <c r="B28" s="116"/>
      <c r="C28" s="58"/>
      <c r="D28" s="201" t="s">
        <v>192</v>
      </c>
      <c r="E28" s="201"/>
      <c r="F28" s="201"/>
      <c r="G28" s="201"/>
      <c r="H28" s="58"/>
      <c r="I28" s="58"/>
      <c r="N28" s="142" t="s">
        <v>340</v>
      </c>
      <c r="O28" s="126"/>
      <c r="P28" s="142" t="s">
        <v>348</v>
      </c>
      <c r="T28" s="79" t="s">
        <v>16</v>
      </c>
      <c r="V28" s="76" t="s">
        <v>134</v>
      </c>
    </row>
    <row r="29" spans="1:26" ht="15" customHeight="1">
      <c r="B29" s="118" t="s">
        <v>331</v>
      </c>
      <c r="C29" s="58" t="s">
        <v>4</v>
      </c>
      <c r="D29" s="207">
        <v>882032018000093</v>
      </c>
      <c r="E29" s="207"/>
      <c r="F29" s="207"/>
      <c r="G29" s="115"/>
      <c r="H29" s="58"/>
      <c r="I29" s="58"/>
      <c r="N29" s="142" t="s">
        <v>341</v>
      </c>
      <c r="O29" s="126"/>
      <c r="P29" s="142" t="s">
        <v>349</v>
      </c>
      <c r="T29" s="79" t="s">
        <v>8</v>
      </c>
      <c r="V29" s="76" t="s">
        <v>166</v>
      </c>
    </row>
    <row r="30" spans="1:26" ht="15" customHeight="1">
      <c r="B30" s="119" t="s">
        <v>145</v>
      </c>
      <c r="C30" s="58" t="s">
        <v>4</v>
      </c>
      <c r="D30" s="208">
        <f>D29</f>
        <v>882032018000093</v>
      </c>
      <c r="E30" s="208"/>
      <c r="F30" s="208"/>
      <c r="G30" s="115"/>
      <c r="H30" s="58"/>
      <c r="I30" s="58"/>
      <c r="N30" s="142" t="s">
        <v>342</v>
      </c>
      <c r="O30" s="126"/>
      <c r="P30" s="142" t="s">
        <v>350</v>
      </c>
      <c r="T30" s="79" t="s">
        <v>45</v>
      </c>
      <c r="V30" s="76" t="s">
        <v>131</v>
      </c>
    </row>
    <row r="31" spans="1:26" ht="9" customHeight="1">
      <c r="B31" s="58"/>
      <c r="C31" s="58"/>
      <c r="D31" s="58"/>
      <c r="E31" s="58"/>
      <c r="F31" s="58"/>
      <c r="G31" s="58"/>
      <c r="H31" s="58"/>
      <c r="I31" s="58"/>
      <c r="N31" s="142" t="s">
        <v>343</v>
      </c>
      <c r="O31" s="126"/>
      <c r="P31" s="142" t="s">
        <v>351</v>
      </c>
      <c r="T31" s="79" t="s">
        <v>46</v>
      </c>
      <c r="V31" s="76" t="s">
        <v>130</v>
      </c>
    </row>
    <row r="32" spans="1:26" ht="18" customHeight="1">
      <c r="A32" t="s">
        <v>18</v>
      </c>
      <c r="B32" s="202" t="s">
        <v>1</v>
      </c>
      <c r="C32" s="202"/>
      <c r="D32" s="202"/>
      <c r="E32" s="202"/>
      <c r="F32" s="202"/>
      <c r="G32" s="202"/>
      <c r="H32" s="202"/>
      <c r="I32" s="5"/>
      <c r="J32" s="7"/>
      <c r="K32" s="7"/>
      <c r="N32" s="142" t="s">
        <v>344</v>
      </c>
      <c r="O32" s="126"/>
      <c r="P32" s="142" t="s">
        <v>352</v>
      </c>
      <c r="Q32" s="90"/>
    </row>
    <row r="33" spans="2:16" ht="15" customHeight="1">
      <c r="B33" s="64" t="s">
        <v>19</v>
      </c>
      <c r="C33" s="58" t="s">
        <v>4</v>
      </c>
      <c r="D33" s="58" t="s">
        <v>24</v>
      </c>
      <c r="E33" s="200" t="s">
        <v>217</v>
      </c>
      <c r="F33" s="200"/>
      <c r="G33" s="200"/>
      <c r="H33" s="200"/>
      <c r="I33" s="83"/>
      <c r="J33" s="9"/>
      <c r="K33" s="9"/>
      <c r="L33" s="9"/>
      <c r="M33" s="90"/>
      <c r="N33" s="142" t="s">
        <v>345</v>
      </c>
      <c r="O33" s="151"/>
      <c r="P33" s="142" t="s">
        <v>353</v>
      </c>
    </row>
    <row r="34" spans="2:16" ht="15" customHeight="1">
      <c r="B34" s="65"/>
      <c r="C34" s="58"/>
      <c r="D34" s="58" t="s">
        <v>25</v>
      </c>
      <c r="E34" s="114" t="s">
        <v>212</v>
      </c>
      <c r="F34" s="114"/>
      <c r="G34" s="114"/>
      <c r="H34" s="114"/>
      <c r="I34" s="83"/>
      <c r="J34" s="9"/>
      <c r="K34" s="9"/>
      <c r="L34" s="9"/>
      <c r="N34" s="142" t="s">
        <v>346</v>
      </c>
      <c r="O34" s="126"/>
      <c r="P34" s="142" t="s">
        <v>354</v>
      </c>
    </row>
    <row r="35" spans="2:16" ht="15" customHeight="1">
      <c r="B35" s="65"/>
      <c r="C35" s="58"/>
      <c r="D35" s="58" t="s">
        <v>26</v>
      </c>
      <c r="E35" s="198" t="s">
        <v>211</v>
      </c>
      <c r="F35" s="198"/>
      <c r="G35" s="198"/>
      <c r="H35" s="198"/>
      <c r="I35" s="90"/>
      <c r="J35" s="9"/>
      <c r="K35" s="9"/>
      <c r="L35" s="9"/>
      <c r="N35" s="142" t="s">
        <v>347</v>
      </c>
      <c r="O35" s="126"/>
      <c r="P35" s="142" t="s">
        <v>355</v>
      </c>
    </row>
    <row r="36" spans="2:16" ht="15" customHeight="1">
      <c r="B36" s="65"/>
      <c r="C36" s="58"/>
      <c r="D36" s="58" t="s">
        <v>27</v>
      </c>
      <c r="E36" s="198" t="s">
        <v>330</v>
      </c>
      <c r="F36" s="198"/>
      <c r="G36" s="198"/>
      <c r="H36" s="198"/>
      <c r="I36" s="90"/>
      <c r="J36" s="9"/>
      <c r="K36" s="9"/>
      <c r="L36" s="9"/>
    </row>
    <row r="37" spans="2:16" ht="15" customHeight="1">
      <c r="B37" s="64" t="s">
        <v>20</v>
      </c>
      <c r="C37" s="58" t="s">
        <v>4</v>
      </c>
      <c r="D37" s="58" t="s">
        <v>24</v>
      </c>
      <c r="E37" s="200" t="s">
        <v>207</v>
      </c>
      <c r="F37" s="200"/>
      <c r="G37" s="200"/>
      <c r="H37" s="200"/>
      <c r="I37" s="71"/>
      <c r="J37" s="9"/>
      <c r="K37" s="9"/>
      <c r="L37" s="9"/>
    </row>
    <row r="38" spans="2:16" ht="15" customHeight="1">
      <c r="B38" s="65"/>
      <c r="C38" s="58"/>
      <c r="D38" s="58" t="s">
        <v>25</v>
      </c>
      <c r="E38" s="200" t="s">
        <v>209</v>
      </c>
      <c r="F38" s="200"/>
      <c r="G38" s="200"/>
      <c r="H38" s="200"/>
      <c r="I38" s="71"/>
      <c r="J38" s="9"/>
      <c r="K38" s="9"/>
      <c r="L38" s="9"/>
    </row>
    <row r="39" spans="2:16" ht="15" customHeight="1">
      <c r="B39" s="65"/>
      <c r="C39" s="58"/>
      <c r="D39" s="58" t="s">
        <v>26</v>
      </c>
      <c r="E39" s="200" t="s">
        <v>325</v>
      </c>
      <c r="F39" s="200"/>
      <c r="G39" s="200"/>
      <c r="H39" s="200"/>
      <c r="I39" s="71"/>
      <c r="J39" s="9"/>
      <c r="K39" s="9"/>
      <c r="L39" s="9"/>
    </row>
    <row r="40" spans="2:16" ht="15" customHeight="1">
      <c r="B40" s="65"/>
      <c r="C40" s="58"/>
      <c r="D40" s="58" t="s">
        <v>27</v>
      </c>
      <c r="E40" s="200" t="s">
        <v>208</v>
      </c>
      <c r="F40" s="200"/>
      <c r="G40" s="200"/>
      <c r="H40" s="200"/>
      <c r="I40" s="71"/>
      <c r="J40" s="9"/>
      <c r="K40" s="9"/>
      <c r="L40" s="9"/>
    </row>
    <row r="41" spans="2:16" ht="15" customHeight="1">
      <c r="B41" s="64" t="s">
        <v>21</v>
      </c>
      <c r="C41" s="58" t="s">
        <v>4</v>
      </c>
      <c r="D41" s="58" t="s">
        <v>24</v>
      </c>
      <c r="E41" s="200" t="s">
        <v>210</v>
      </c>
      <c r="F41" s="200"/>
      <c r="G41" s="200"/>
      <c r="H41" s="200"/>
      <c r="I41" s="71"/>
      <c r="J41" s="9"/>
      <c r="K41" s="9"/>
      <c r="L41" s="9"/>
    </row>
    <row r="42" spans="2:16" ht="15" customHeight="1">
      <c r="B42" s="58"/>
      <c r="C42" s="58"/>
      <c r="D42" s="58" t="s">
        <v>25</v>
      </c>
      <c r="E42" s="200" t="s">
        <v>327</v>
      </c>
      <c r="F42" s="200"/>
      <c r="G42" s="200"/>
      <c r="H42" s="200"/>
      <c r="I42" s="71"/>
      <c r="J42" s="9"/>
      <c r="K42" s="9"/>
      <c r="L42" s="9"/>
    </row>
    <row r="43" spans="2:16" ht="15" customHeight="1">
      <c r="B43" s="58"/>
      <c r="C43" s="58"/>
      <c r="D43" s="58" t="s">
        <v>26</v>
      </c>
      <c r="E43" s="200" t="s">
        <v>326</v>
      </c>
      <c r="F43" s="200"/>
      <c r="G43" s="200"/>
      <c r="H43" s="200"/>
      <c r="I43" s="71"/>
      <c r="J43" s="9"/>
      <c r="K43" s="9"/>
      <c r="L43" s="9"/>
    </row>
    <row r="44" spans="2:16" ht="15" customHeight="1">
      <c r="B44" s="58"/>
      <c r="C44" s="58"/>
      <c r="D44" s="58" t="s">
        <v>27</v>
      </c>
      <c r="E44" s="200" t="s">
        <v>330</v>
      </c>
      <c r="F44" s="200"/>
      <c r="G44" s="200"/>
      <c r="H44" s="200"/>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4">
        <f>D17</f>
        <v>142120001</v>
      </c>
      <c r="H54" s="204"/>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7"/>
  <sheetViews>
    <sheetView tabSelected="1" topLeftCell="A31" zoomScale="110" zoomScaleNormal="110" workbookViewId="0">
      <selection sqref="A1:H54"/>
    </sheetView>
  </sheetViews>
  <sheetFormatPr defaultColWidth="5.7109375" defaultRowHeight="15" zeroHeight="1"/>
  <cols>
    <col min="1" max="1" width="2" style="126" customWidth="1"/>
    <col min="2" max="2" width="28.57031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15" t="s">
        <v>0</v>
      </c>
      <c r="C7" s="215"/>
      <c r="D7" s="215"/>
      <c r="E7" s="215"/>
      <c r="F7" s="215"/>
      <c r="G7" s="215"/>
      <c r="H7" s="215"/>
      <c r="I7" s="127"/>
      <c r="J7" s="127"/>
      <c r="K7" s="127"/>
    </row>
    <row r="8" spans="1:31" ht="15" customHeight="1">
      <c r="B8" s="216" t="s">
        <v>1</v>
      </c>
      <c r="C8" s="216"/>
      <c r="D8" s="216"/>
      <c r="E8" s="216"/>
      <c r="F8" s="216"/>
      <c r="G8" s="216"/>
      <c r="H8" s="216"/>
      <c r="I8" s="128"/>
      <c r="J8" s="128"/>
      <c r="K8" s="128"/>
    </row>
    <row r="9" spans="1:31" ht="15" customHeight="1">
      <c r="B9" s="217" t="s">
        <v>2</v>
      </c>
      <c r="C9" s="217"/>
      <c r="D9" s="217"/>
      <c r="E9" s="217"/>
      <c r="F9" s="217"/>
      <c r="G9" s="217"/>
      <c r="H9" s="217"/>
      <c r="I9" s="129"/>
      <c r="J9" s="129"/>
      <c r="K9" s="129"/>
    </row>
    <row r="10" spans="1:31" ht="5.25" customHeight="1">
      <c r="AB10" s="130"/>
      <c r="AC10" s="130"/>
      <c r="AD10" s="130"/>
      <c r="AE10" s="130"/>
    </row>
    <row r="11" spans="1:31" ht="9.75" customHeight="1">
      <c r="AB11" s="130"/>
      <c r="AC11" s="130"/>
      <c r="AD11" s="130"/>
      <c r="AE11" s="130"/>
    </row>
    <row r="12" spans="1:31" s="154" customFormat="1" ht="18" customHeight="1">
      <c r="A12" s="154" t="s">
        <v>9</v>
      </c>
      <c r="B12" s="245" t="s">
        <v>10</v>
      </c>
      <c r="C12" s="245"/>
      <c r="D12" s="245"/>
      <c r="E12" s="245"/>
      <c r="F12" s="245"/>
      <c r="G12" s="245"/>
      <c r="H12" s="245"/>
      <c r="I12" s="246"/>
      <c r="J12" s="246"/>
      <c r="K12" s="246"/>
      <c r="N12" s="247"/>
      <c r="O12" s="247"/>
      <c r="P12" s="247"/>
      <c r="Q12" s="247"/>
    </row>
    <row r="13" spans="1:31" ht="15" customHeight="1">
      <c r="B13" s="132" t="s">
        <v>3</v>
      </c>
      <c r="C13" s="133" t="s">
        <v>4</v>
      </c>
      <c r="D13" s="211" t="s">
        <v>366</v>
      </c>
      <c r="E13" s="211"/>
      <c r="F13" s="211"/>
      <c r="G13" s="211"/>
      <c r="H13" s="134"/>
      <c r="I13" s="134"/>
      <c r="N13" s="131"/>
      <c r="O13" s="131"/>
      <c r="P13" s="131"/>
      <c r="Q13" s="131"/>
    </row>
    <row r="14" spans="1:31" ht="15" customHeight="1">
      <c r="B14" s="132" t="s">
        <v>171</v>
      </c>
      <c r="C14" s="133" t="s">
        <v>4</v>
      </c>
      <c r="D14" s="211" t="s">
        <v>359</v>
      </c>
      <c r="E14" s="211"/>
      <c r="F14" s="211"/>
      <c r="G14" s="211"/>
      <c r="H14" s="135"/>
      <c r="I14" s="136"/>
      <c r="N14" s="131"/>
      <c r="O14" s="131"/>
      <c r="P14" s="131"/>
      <c r="Q14" s="131"/>
    </row>
    <row r="15" spans="1:31" ht="15" customHeight="1">
      <c r="B15" s="132" t="s">
        <v>172</v>
      </c>
      <c r="C15" s="133" t="s">
        <v>4</v>
      </c>
      <c r="D15" s="219">
        <v>35909</v>
      </c>
      <c r="E15" s="219"/>
      <c r="F15" s="219"/>
      <c r="G15" s="135"/>
      <c r="H15" s="137"/>
      <c r="I15" s="136"/>
      <c r="N15" s="131"/>
      <c r="O15" s="131"/>
      <c r="P15" s="131"/>
      <c r="Q15" s="131"/>
    </row>
    <row r="16" spans="1:31" ht="15" customHeight="1">
      <c r="B16" s="132"/>
      <c r="C16" s="133"/>
      <c r="D16" s="218">
        <f>D15</f>
        <v>35909</v>
      </c>
      <c r="E16" s="218"/>
      <c r="F16" s="218"/>
      <c r="G16" s="138"/>
      <c r="H16" s="137"/>
      <c r="I16" s="136"/>
      <c r="N16" s="139" t="s">
        <v>333</v>
      </c>
      <c r="O16" s="131"/>
      <c r="P16" s="139" t="s">
        <v>33</v>
      </c>
      <c r="Q16" s="131"/>
      <c r="R16" s="140" t="s">
        <v>101</v>
      </c>
      <c r="T16" s="140" t="s">
        <v>32</v>
      </c>
      <c r="V16" s="140" t="s">
        <v>103</v>
      </c>
      <c r="X16" s="140" t="s">
        <v>56</v>
      </c>
      <c r="Z16" s="140" t="s">
        <v>191</v>
      </c>
    </row>
    <row r="17" spans="1:26" ht="15" customHeight="1">
      <c r="B17" s="132" t="s">
        <v>5</v>
      </c>
      <c r="C17" s="133" t="s">
        <v>4</v>
      </c>
      <c r="D17" s="211">
        <v>172120005</v>
      </c>
      <c r="E17" s="211"/>
      <c r="F17" s="211"/>
      <c r="G17" s="141"/>
      <c r="H17" s="133"/>
      <c r="I17" s="133"/>
      <c r="N17" s="142" t="s">
        <v>331</v>
      </c>
      <c r="P17" s="143" t="s">
        <v>188</v>
      </c>
      <c r="R17" s="144" t="s">
        <v>183</v>
      </c>
      <c r="T17" s="143" t="s">
        <v>14</v>
      </c>
      <c r="V17" s="142" t="s">
        <v>357</v>
      </c>
      <c r="X17" s="142" t="s">
        <v>194</v>
      </c>
      <c r="Z17" s="142" t="s">
        <v>193</v>
      </c>
    </row>
    <row r="18" spans="1:26" ht="15" customHeight="1">
      <c r="B18" s="132" t="s">
        <v>320</v>
      </c>
      <c r="C18" s="133" t="s">
        <v>4</v>
      </c>
      <c r="D18" s="213">
        <v>2021172120005</v>
      </c>
      <c r="E18" s="213"/>
      <c r="F18" s="213"/>
      <c r="G18" s="145"/>
      <c r="H18" s="133"/>
      <c r="I18" s="133"/>
      <c r="N18" s="142" t="s">
        <v>332</v>
      </c>
      <c r="P18" s="146" t="s">
        <v>51</v>
      </c>
      <c r="R18" s="142" t="s">
        <v>184</v>
      </c>
      <c r="T18" s="142" t="s">
        <v>11</v>
      </c>
      <c r="U18" s="147"/>
      <c r="V18" s="142" t="s">
        <v>123</v>
      </c>
      <c r="X18" s="142" t="s">
        <v>195</v>
      </c>
      <c r="Z18" s="142" t="s">
        <v>201</v>
      </c>
    </row>
    <row r="19" spans="1:26" ht="15" customHeight="1">
      <c r="B19" s="132" t="s">
        <v>6</v>
      </c>
      <c r="C19" s="133" t="s">
        <v>4</v>
      </c>
      <c r="D19" s="211">
        <v>2017</v>
      </c>
      <c r="E19" s="211"/>
      <c r="F19" s="211"/>
      <c r="G19" s="141"/>
      <c r="H19" s="133"/>
      <c r="I19" s="133"/>
      <c r="P19" s="146" t="s">
        <v>52</v>
      </c>
      <c r="R19" s="142" t="s">
        <v>185</v>
      </c>
      <c r="T19" s="142" t="s">
        <v>12</v>
      </c>
      <c r="V19" s="142" t="s">
        <v>124</v>
      </c>
      <c r="X19" s="142" t="s">
        <v>196</v>
      </c>
      <c r="Z19" s="142" t="s">
        <v>202</v>
      </c>
    </row>
    <row r="20" spans="1:26" ht="15" customHeight="1">
      <c r="B20" s="132" t="s">
        <v>7</v>
      </c>
      <c r="C20" s="133" t="s">
        <v>4</v>
      </c>
      <c r="D20" s="211">
        <v>2021</v>
      </c>
      <c r="E20" s="211"/>
      <c r="F20" s="211"/>
      <c r="G20" s="141"/>
      <c r="H20" s="133"/>
      <c r="I20" s="133"/>
      <c r="N20" s="139" t="s">
        <v>334</v>
      </c>
      <c r="P20" s="146" t="s">
        <v>17</v>
      </c>
      <c r="R20" s="142" t="s">
        <v>186</v>
      </c>
      <c r="T20" s="142" t="s">
        <v>13</v>
      </c>
      <c r="V20" s="142" t="s">
        <v>329</v>
      </c>
      <c r="X20" s="142" t="s">
        <v>197</v>
      </c>
      <c r="Z20" s="142" t="s">
        <v>203</v>
      </c>
    </row>
    <row r="21" spans="1:26" ht="15" customHeight="1">
      <c r="B21" s="132" t="s">
        <v>337</v>
      </c>
      <c r="C21" s="133" t="s">
        <v>4</v>
      </c>
      <c r="D21" s="211" t="s">
        <v>341</v>
      </c>
      <c r="E21" s="211"/>
      <c r="F21" s="211"/>
      <c r="G21" s="141"/>
      <c r="H21" s="133"/>
      <c r="I21" s="133"/>
      <c r="N21" s="142" t="s">
        <v>145</v>
      </c>
      <c r="P21" s="146" t="s">
        <v>53</v>
      </c>
      <c r="R21" s="142" t="s">
        <v>187</v>
      </c>
      <c r="T21" s="142" t="s">
        <v>48</v>
      </c>
      <c r="V21" s="142" t="s">
        <v>127</v>
      </c>
      <c r="X21" s="142" t="s">
        <v>198</v>
      </c>
      <c r="Z21" s="142" t="s">
        <v>204</v>
      </c>
    </row>
    <row r="22" spans="1:26" ht="15" customHeight="1">
      <c r="B22" s="132" t="s">
        <v>338</v>
      </c>
      <c r="C22" s="133" t="s">
        <v>4</v>
      </c>
      <c r="D22" s="211" t="s">
        <v>349</v>
      </c>
      <c r="E22" s="211"/>
      <c r="F22" s="211"/>
      <c r="G22" s="141"/>
      <c r="H22" s="133"/>
      <c r="I22" s="133"/>
      <c r="N22" s="142" t="s">
        <v>335</v>
      </c>
      <c r="T22" s="142" t="s">
        <v>189</v>
      </c>
      <c r="V22" s="142" t="s">
        <v>128</v>
      </c>
      <c r="X22" s="142" t="s">
        <v>199</v>
      </c>
      <c r="Z22" s="142" t="s">
        <v>205</v>
      </c>
    </row>
    <row r="23" spans="1:26" ht="15" customHeight="1">
      <c r="B23" s="132" t="s">
        <v>358</v>
      </c>
      <c r="C23" s="133" t="s">
        <v>4</v>
      </c>
      <c r="D23" s="220" t="s">
        <v>188</v>
      </c>
      <c r="E23" s="220"/>
      <c r="F23" s="220"/>
      <c r="G23" s="220"/>
      <c r="H23" s="133"/>
      <c r="I23" s="133"/>
      <c r="T23" s="142" t="s">
        <v>49</v>
      </c>
      <c r="V23" s="142" t="s">
        <v>129</v>
      </c>
      <c r="X23" s="142" t="s">
        <v>200</v>
      </c>
      <c r="Z23" s="142" t="s">
        <v>206</v>
      </c>
    </row>
    <row r="24" spans="1:26" ht="15" customHeight="1">
      <c r="B24" s="132"/>
      <c r="C24" s="133"/>
      <c r="D24" s="221" t="s">
        <v>183</v>
      </c>
      <c r="E24" s="221"/>
      <c r="F24" s="221"/>
      <c r="G24" s="221"/>
      <c r="H24" s="133"/>
      <c r="I24" s="133"/>
      <c r="T24" s="143" t="s">
        <v>47</v>
      </c>
      <c r="V24" s="142" t="s">
        <v>190</v>
      </c>
    </row>
    <row r="25" spans="1:26" ht="15" customHeight="1">
      <c r="B25" s="132" t="s">
        <v>318</v>
      </c>
      <c r="C25" s="133" t="s">
        <v>4</v>
      </c>
      <c r="D25" s="220" t="s">
        <v>14</v>
      </c>
      <c r="E25" s="220"/>
      <c r="F25" s="220"/>
      <c r="G25" s="220"/>
      <c r="H25" s="133"/>
      <c r="I25" s="133"/>
      <c r="N25" s="139" t="s">
        <v>339</v>
      </c>
      <c r="P25" s="139" t="s">
        <v>356</v>
      </c>
      <c r="T25" s="142" t="s">
        <v>15</v>
      </c>
      <c r="V25" s="142" t="s">
        <v>133</v>
      </c>
    </row>
    <row r="26" spans="1:26" ht="15" customHeight="1">
      <c r="B26" s="132"/>
      <c r="C26" s="133"/>
      <c r="D26" s="222" t="s">
        <v>357</v>
      </c>
      <c r="E26" s="222"/>
      <c r="F26" s="222"/>
      <c r="G26" s="222"/>
      <c r="H26" s="133"/>
      <c r="I26" s="133"/>
      <c r="N26" s="142" t="s">
        <v>340</v>
      </c>
      <c r="P26" s="142" t="s">
        <v>348</v>
      </c>
      <c r="T26" s="143" t="s">
        <v>16</v>
      </c>
      <c r="V26" s="142" t="s">
        <v>134</v>
      </c>
    </row>
    <row r="27" spans="1:26" ht="15" customHeight="1">
      <c r="B27" s="132" t="s">
        <v>319</v>
      </c>
      <c r="C27" s="133" t="s">
        <v>4</v>
      </c>
      <c r="D27" s="220" t="s">
        <v>194</v>
      </c>
      <c r="E27" s="220"/>
      <c r="F27" s="220"/>
      <c r="G27" s="220"/>
      <c r="H27" s="133"/>
      <c r="I27" s="133"/>
      <c r="N27" s="142" t="s">
        <v>341</v>
      </c>
      <c r="P27" s="142" t="s">
        <v>349</v>
      </c>
      <c r="T27" s="143" t="s">
        <v>8</v>
      </c>
      <c r="V27" s="142" t="s">
        <v>166</v>
      </c>
    </row>
    <row r="28" spans="1:26" ht="15" customHeight="1">
      <c r="B28" s="132"/>
      <c r="C28" s="133"/>
      <c r="D28" s="222" t="s">
        <v>193</v>
      </c>
      <c r="E28" s="222"/>
      <c r="F28" s="222"/>
      <c r="G28" s="222"/>
      <c r="H28" s="133"/>
      <c r="I28" s="133"/>
      <c r="N28" s="142" t="s">
        <v>342</v>
      </c>
      <c r="P28" s="142" t="s">
        <v>350</v>
      </c>
      <c r="T28" s="143" t="s">
        <v>45</v>
      </c>
      <c r="V28" s="142" t="s">
        <v>131</v>
      </c>
    </row>
    <row r="29" spans="1:26" ht="15" customHeight="1">
      <c r="B29" s="148" t="s">
        <v>331</v>
      </c>
      <c r="C29" s="133" t="s">
        <v>4</v>
      </c>
      <c r="D29" s="223"/>
      <c r="E29" s="223"/>
      <c r="F29" s="223"/>
      <c r="G29" s="149"/>
      <c r="H29" s="133"/>
      <c r="I29" s="133"/>
      <c r="N29" s="142" t="s">
        <v>343</v>
      </c>
      <c r="P29" s="142" t="s">
        <v>351</v>
      </c>
      <c r="T29" s="143" t="s">
        <v>46</v>
      </c>
      <c r="V29" s="142" t="s">
        <v>130</v>
      </c>
    </row>
    <row r="30" spans="1:26" ht="15" customHeight="1">
      <c r="B30" s="148" t="s">
        <v>145</v>
      </c>
      <c r="C30" s="133" t="s">
        <v>4</v>
      </c>
      <c r="D30" s="213">
        <f>D29</f>
        <v>0</v>
      </c>
      <c r="E30" s="211"/>
      <c r="F30" s="211"/>
      <c r="G30" s="133"/>
      <c r="H30" s="133"/>
      <c r="I30" s="133"/>
      <c r="N30" s="142" t="s">
        <v>344</v>
      </c>
      <c r="P30" s="142" t="s">
        <v>352</v>
      </c>
    </row>
    <row r="31" spans="1:26" ht="15" customHeight="1">
      <c r="B31" s="133"/>
      <c r="C31" s="133"/>
      <c r="D31" s="133"/>
      <c r="E31" s="133"/>
      <c r="F31" s="133"/>
      <c r="G31" s="133"/>
      <c r="H31" s="133"/>
      <c r="I31" s="133"/>
      <c r="N31" s="142" t="s">
        <v>345</v>
      </c>
      <c r="O31" s="151"/>
      <c r="P31" s="142" t="s">
        <v>353</v>
      </c>
    </row>
    <row r="32" spans="1:26" s="154" customFormat="1" ht="18" customHeight="1">
      <c r="A32" s="154" t="s">
        <v>18</v>
      </c>
      <c r="B32" s="210" t="s">
        <v>1</v>
      </c>
      <c r="C32" s="210"/>
      <c r="D32" s="210"/>
      <c r="E32" s="210"/>
      <c r="F32" s="210"/>
      <c r="G32" s="210"/>
      <c r="H32" s="210"/>
      <c r="I32" s="128"/>
      <c r="J32" s="150"/>
      <c r="K32" s="150"/>
      <c r="N32" s="252" t="s">
        <v>346</v>
      </c>
      <c r="P32" s="252" t="s">
        <v>354</v>
      </c>
    </row>
    <row r="33" spans="2:16" ht="15" customHeight="1">
      <c r="B33" s="152" t="s">
        <v>19</v>
      </c>
      <c r="C33" s="133" t="s">
        <v>4</v>
      </c>
      <c r="D33" s="133" t="s">
        <v>24</v>
      </c>
      <c r="E33" s="214" t="s">
        <v>330</v>
      </c>
      <c r="F33" s="214"/>
      <c r="G33" s="214"/>
      <c r="H33" s="214"/>
      <c r="I33" s="153"/>
      <c r="J33" s="154"/>
      <c r="K33" s="154"/>
      <c r="L33" s="154"/>
      <c r="M33" s="151"/>
      <c r="N33" s="142" t="s">
        <v>347</v>
      </c>
      <c r="P33" s="142" t="s">
        <v>355</v>
      </c>
    </row>
    <row r="34" spans="2:16" ht="15" customHeight="1">
      <c r="B34" s="149"/>
      <c r="C34" s="133"/>
      <c r="D34" s="133" t="s">
        <v>25</v>
      </c>
      <c r="E34" s="214" t="s">
        <v>330</v>
      </c>
      <c r="F34" s="214"/>
      <c r="G34" s="214"/>
      <c r="H34" s="214"/>
      <c r="I34" s="153"/>
      <c r="J34" s="154"/>
      <c r="K34" s="154"/>
      <c r="L34" s="154"/>
    </row>
    <row r="35" spans="2:16" ht="15" customHeight="1">
      <c r="B35" s="149"/>
      <c r="C35" s="133"/>
      <c r="D35" s="133" t="s">
        <v>26</v>
      </c>
      <c r="E35" s="209" t="s">
        <v>330</v>
      </c>
      <c r="F35" s="209"/>
      <c r="G35" s="209"/>
      <c r="H35" s="209"/>
      <c r="I35" s="151"/>
      <c r="J35" s="154"/>
      <c r="K35" s="154"/>
      <c r="L35" s="154"/>
    </row>
    <row r="36" spans="2:16" ht="15" customHeight="1">
      <c r="B36" s="149"/>
      <c r="C36" s="133"/>
      <c r="D36" s="133" t="s">
        <v>27</v>
      </c>
      <c r="E36" s="209" t="s">
        <v>330</v>
      </c>
      <c r="F36" s="209"/>
      <c r="G36" s="209"/>
      <c r="H36" s="209"/>
      <c r="I36" s="151"/>
      <c r="J36" s="154"/>
      <c r="K36" s="154"/>
      <c r="L36" s="154"/>
    </row>
    <row r="37" spans="2:16" ht="15" customHeight="1">
      <c r="B37" s="152" t="s">
        <v>20</v>
      </c>
      <c r="C37" s="133" t="s">
        <v>4</v>
      </c>
      <c r="D37" s="133" t="s">
        <v>24</v>
      </c>
      <c r="E37" s="212" t="s">
        <v>367</v>
      </c>
      <c r="F37" s="212"/>
      <c r="G37" s="212"/>
      <c r="H37" s="212"/>
      <c r="I37" s="155"/>
      <c r="J37" s="154"/>
      <c r="K37" s="154"/>
      <c r="L37" s="154"/>
    </row>
    <row r="38" spans="2:16" ht="15" customHeight="1">
      <c r="B38" s="149"/>
      <c r="C38" s="133"/>
      <c r="D38" s="133" t="s">
        <v>25</v>
      </c>
      <c r="E38" s="212" t="s">
        <v>368</v>
      </c>
      <c r="F38" s="212"/>
      <c r="G38" s="212"/>
      <c r="H38" s="212"/>
      <c r="I38" s="155"/>
      <c r="J38" s="154"/>
      <c r="K38" s="154"/>
      <c r="L38" s="154"/>
    </row>
    <row r="39" spans="2:16" ht="15" customHeight="1">
      <c r="B39" s="149"/>
      <c r="C39" s="133"/>
      <c r="D39" s="133" t="s">
        <v>26</v>
      </c>
      <c r="E39" s="212" t="s">
        <v>360</v>
      </c>
      <c r="F39" s="212"/>
      <c r="G39" s="212"/>
      <c r="H39" s="212"/>
      <c r="I39" s="155"/>
      <c r="J39" s="154"/>
      <c r="K39" s="154"/>
      <c r="L39" s="154"/>
    </row>
    <row r="40" spans="2:16" ht="15" customHeight="1">
      <c r="B40" s="149"/>
      <c r="C40" s="133"/>
      <c r="D40" s="133" t="s">
        <v>27</v>
      </c>
      <c r="E40" s="212" t="s">
        <v>369</v>
      </c>
      <c r="F40" s="212"/>
      <c r="G40" s="212"/>
      <c r="H40" s="212"/>
      <c r="I40" s="155"/>
      <c r="J40" s="154"/>
      <c r="K40" s="154"/>
      <c r="L40" s="154"/>
    </row>
    <row r="41" spans="2:16" ht="15" customHeight="1">
      <c r="B41" s="152" t="s">
        <v>21</v>
      </c>
      <c r="C41" s="133" t="s">
        <v>4</v>
      </c>
      <c r="D41" s="133" t="s">
        <v>24</v>
      </c>
      <c r="E41" s="212" t="s">
        <v>365</v>
      </c>
      <c r="F41" s="212"/>
      <c r="G41" s="212"/>
      <c r="H41" s="212"/>
      <c r="I41" s="155"/>
      <c r="J41" s="154"/>
      <c r="K41" s="154"/>
      <c r="L41" s="154"/>
    </row>
    <row r="42" spans="2:16" ht="15" customHeight="1">
      <c r="B42" s="133"/>
      <c r="C42" s="133"/>
      <c r="D42" s="133" t="s">
        <v>25</v>
      </c>
      <c r="E42" s="212" t="s">
        <v>361</v>
      </c>
      <c r="F42" s="212"/>
      <c r="G42" s="212"/>
      <c r="H42" s="212"/>
      <c r="I42" s="155"/>
      <c r="J42" s="154"/>
      <c r="K42" s="154"/>
      <c r="L42" s="154"/>
    </row>
    <row r="43" spans="2:16" ht="15" customHeight="1">
      <c r="B43" s="133"/>
      <c r="C43" s="133"/>
      <c r="D43" s="133" t="s">
        <v>26</v>
      </c>
      <c r="E43" s="212" t="s">
        <v>362</v>
      </c>
      <c r="F43" s="212"/>
      <c r="G43" s="212"/>
      <c r="H43" s="212"/>
      <c r="I43" s="155"/>
      <c r="J43" s="154"/>
      <c r="K43" s="154"/>
      <c r="L43" s="154"/>
    </row>
    <row r="44" spans="2:16" ht="14.25" customHeight="1">
      <c r="B44" s="133"/>
      <c r="C44" s="133"/>
      <c r="D44" s="133" t="s">
        <v>27</v>
      </c>
      <c r="E44" s="212" t="s">
        <v>364</v>
      </c>
      <c r="F44" s="212"/>
      <c r="G44" s="212"/>
      <c r="H44" s="212"/>
      <c r="I44" s="155"/>
      <c r="J44" s="154"/>
      <c r="K44" s="154"/>
      <c r="L44" s="154"/>
    </row>
    <row r="45" spans="2:16" ht="29.25" customHeight="1">
      <c r="B45" s="133"/>
      <c r="C45" s="133"/>
      <c r="D45" s="248" t="s">
        <v>28</v>
      </c>
      <c r="E45" s="244" t="s">
        <v>370</v>
      </c>
      <c r="F45" s="244"/>
      <c r="G45" s="244"/>
      <c r="H45" s="244"/>
      <c r="I45" s="133"/>
    </row>
    <row r="46" spans="2:16" ht="15" customHeight="1">
      <c r="B46" s="156" t="s">
        <v>113</v>
      </c>
      <c r="C46" s="156"/>
      <c r="D46" s="156"/>
      <c r="E46" s="156"/>
      <c r="F46" s="156"/>
      <c r="G46" s="156"/>
      <c r="H46" s="156"/>
      <c r="I46" s="156"/>
    </row>
    <row r="47" spans="2:16" ht="15" customHeight="1">
      <c r="B47" s="133"/>
      <c r="C47" s="133"/>
      <c r="D47" s="133"/>
      <c r="E47" s="133"/>
      <c r="F47" s="133"/>
      <c r="G47" s="133"/>
      <c r="H47" s="133"/>
      <c r="I47" s="133"/>
    </row>
    <row r="48" spans="2:16" ht="15" customHeight="1">
      <c r="B48" s="133"/>
      <c r="C48" s="133"/>
      <c r="D48" s="133"/>
      <c r="E48" s="133"/>
      <c r="F48" s="157" t="s">
        <v>363</v>
      </c>
      <c r="G48" s="157"/>
      <c r="H48" s="157"/>
      <c r="I48" s="157"/>
    </row>
    <row r="49" spans="1:24" ht="15" customHeight="1">
      <c r="B49" s="133" t="str">
        <f>"Ka. Prodi "&amp;D25</f>
        <v>Ka. Prodi Pendidikan Bahasa Inggris</v>
      </c>
      <c r="C49" s="133"/>
      <c r="D49" s="133"/>
      <c r="E49" s="133"/>
      <c r="F49" s="133" t="s">
        <v>22</v>
      </c>
      <c r="G49" s="133"/>
      <c r="H49" s="133"/>
      <c r="I49" s="133"/>
    </row>
    <row r="50" spans="1:24" ht="15" customHeight="1">
      <c r="B50" s="133"/>
      <c r="C50" s="133"/>
      <c r="D50" s="133"/>
      <c r="E50" s="133"/>
      <c r="F50" s="133"/>
      <c r="G50" s="133"/>
      <c r="H50" s="133"/>
      <c r="I50" s="133"/>
    </row>
    <row r="51" spans="1:24" ht="15" customHeight="1">
      <c r="B51" s="133"/>
      <c r="C51" s="133"/>
      <c r="D51" s="133"/>
      <c r="E51" s="133"/>
      <c r="F51" s="133"/>
      <c r="G51" s="133"/>
      <c r="H51" s="133"/>
      <c r="I51" s="133"/>
    </row>
    <row r="52" spans="1:24" ht="15" customHeight="1">
      <c r="B52" s="133"/>
      <c r="C52" s="133"/>
      <c r="D52" s="133"/>
      <c r="E52" s="133"/>
      <c r="F52" s="133"/>
      <c r="G52" s="133"/>
      <c r="H52" s="133"/>
      <c r="I52" s="133"/>
    </row>
    <row r="53" spans="1:24" ht="15" customHeight="1">
      <c r="B53" s="251" t="s">
        <v>180</v>
      </c>
      <c r="C53" s="133"/>
      <c r="D53" s="133"/>
      <c r="E53" s="133"/>
      <c r="F53" s="250" t="str">
        <f>D13</f>
        <v>Ratna Kumalasari</v>
      </c>
      <c r="G53" s="158"/>
      <c r="H53" s="158"/>
      <c r="I53" s="158"/>
      <c r="L53" s="159"/>
    </row>
    <row r="54" spans="1:24" ht="15" customHeight="1">
      <c r="B54" s="133" t="s">
        <v>181</v>
      </c>
      <c r="C54" s="133"/>
      <c r="D54" s="133"/>
      <c r="E54" s="133"/>
      <c r="F54" s="145" t="s">
        <v>23</v>
      </c>
      <c r="G54" s="249">
        <f>D17</f>
        <v>172120005</v>
      </c>
      <c r="H54" s="249"/>
      <c r="I54" s="133"/>
    </row>
    <row r="55" spans="1:24" ht="15" customHeight="1"/>
    <row r="56" spans="1:24" ht="15" customHeight="1"/>
    <row r="57" spans="1:24" ht="15" hidden="1" customHeight="1">
      <c r="B57" s="160"/>
      <c r="C57" s="160"/>
      <c r="D57" s="160"/>
      <c r="E57" s="160"/>
      <c r="R57" s="130" t="s">
        <v>30</v>
      </c>
      <c r="S57" s="130" t="s">
        <v>31</v>
      </c>
      <c r="U57" s="130" t="s">
        <v>56</v>
      </c>
      <c r="X57" s="130" t="s">
        <v>102</v>
      </c>
    </row>
    <row r="58" spans="1:24" ht="16.5" hidden="1" customHeight="1">
      <c r="A58" s="161"/>
      <c r="B58" s="160"/>
      <c r="C58" s="160"/>
      <c r="D58" s="160"/>
      <c r="E58" s="160"/>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2" t="s">
        <v>47</v>
      </c>
      <c r="V82" s="126" t="s">
        <v>131</v>
      </c>
    </row>
    <row r="83" spans="18:22" ht="15" hidden="1" customHeight="1">
      <c r="R83" s="162" t="s">
        <v>16</v>
      </c>
      <c r="V83" s="126" t="s">
        <v>130</v>
      </c>
    </row>
    <row r="84" spans="18:22" ht="15" hidden="1" customHeight="1">
      <c r="R84" s="162" t="s">
        <v>8</v>
      </c>
      <c r="V84" s="126" t="s">
        <v>166</v>
      </c>
    </row>
    <row r="85" spans="18:22" ht="15" hidden="1" customHeight="1">
      <c r="R85" s="162" t="s">
        <v>45</v>
      </c>
      <c r="V85" s="126" t="s">
        <v>161</v>
      </c>
    </row>
    <row r="86" spans="18:22" ht="15" hidden="1" customHeight="1">
      <c r="R86" s="162" t="s">
        <v>46</v>
      </c>
    </row>
    <row r="87" spans="18:22" ht="15" hidden="1" customHeight="1">
      <c r="R87" s="162"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3" t="s">
        <v>33</v>
      </c>
      <c r="T94" s="126" t="s">
        <v>97</v>
      </c>
    </row>
    <row r="95" spans="18:22" ht="15" hidden="1" customHeight="1">
      <c r="R95" s="162" t="s">
        <v>50</v>
      </c>
      <c r="T95" s="126" t="s">
        <v>98</v>
      </c>
    </row>
    <row r="96" spans="18:22" ht="15" hidden="1" customHeight="1">
      <c r="R96" s="164" t="s">
        <v>51</v>
      </c>
      <c r="T96" s="126" t="s">
        <v>99</v>
      </c>
    </row>
    <row r="97" spans="18:20" ht="15" hidden="1" customHeight="1">
      <c r="R97" s="164" t="s">
        <v>52</v>
      </c>
      <c r="T97" s="126" t="s">
        <v>100</v>
      </c>
    </row>
    <row r="98" spans="18:20" ht="15" hidden="1" customHeight="1">
      <c r="R98" s="164" t="s">
        <v>17</v>
      </c>
    </row>
    <row r="99" spans="18:20" ht="15" hidden="1" customHeight="1">
      <c r="R99" s="164"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6">
    <mergeCell ref="E45:H45"/>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19685039370078741" right="0.19685039370078741" top="0.39370078740157483" bottom="0.19685039370078741"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opLeftCell="A91"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2021172120005</v>
      </c>
    </row>
    <row r="7" spans="1:24" ht="30" customHeight="1">
      <c r="F7" s="238" t="str">
        <f>"*"&amp;G6&amp;"*"</f>
        <v>*2021172120005*</v>
      </c>
      <c r="G7" s="238"/>
      <c r="H7" s="91"/>
    </row>
    <row r="8" spans="1:24" ht="15" customHeight="1">
      <c r="B8" s="30"/>
      <c r="C8" s="30"/>
      <c r="D8" s="30"/>
      <c r="E8" s="30"/>
      <c r="F8" s="30"/>
      <c r="H8" s="34"/>
      <c r="I8" s="34"/>
      <c r="J8" s="34"/>
      <c r="K8" s="15"/>
      <c r="L8" s="15"/>
    </row>
    <row r="9" spans="1:24" ht="45" customHeight="1">
      <c r="A9" s="1"/>
      <c r="B9" s="240" t="s">
        <v>109</v>
      </c>
      <c r="C9" s="240"/>
      <c r="D9" s="240"/>
      <c r="E9" s="240"/>
      <c r="F9" s="240"/>
      <c r="G9" s="240"/>
      <c r="H9" s="32"/>
      <c r="I9" s="32"/>
      <c r="J9" s="32"/>
    </row>
    <row r="10" spans="1:24" ht="45.75" customHeight="1">
      <c r="A10" s="1"/>
      <c r="B10" s="241" t="s">
        <v>110</v>
      </c>
      <c r="C10" s="241"/>
      <c r="D10" s="241"/>
      <c r="E10" s="241"/>
      <c r="F10" s="241"/>
      <c r="G10" s="241"/>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5" t="s">
        <v>36</v>
      </c>
      <c r="D13" s="165"/>
      <c r="E13" s="96"/>
      <c r="F13" s="96"/>
      <c r="G13" s="96"/>
      <c r="H13" s="21"/>
      <c r="I13" s="21"/>
      <c r="J13" s="21"/>
    </row>
    <row r="14" spans="1:24" s="20" customFormat="1" ht="12.95" customHeight="1">
      <c r="A14" s="19"/>
      <c r="B14" s="31"/>
      <c r="C14" s="166" t="s">
        <v>120</v>
      </c>
      <c r="D14" s="166" t="str">
        <f>Isian_data_MHS!D13</f>
        <v>Ratna Kumalasari</v>
      </c>
      <c r="E14" s="166"/>
      <c r="F14" s="166" t="s">
        <v>41</v>
      </c>
      <c r="G14" s="166">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67" t="s">
        <v>37</v>
      </c>
      <c r="D15" s="167" t="str">
        <f>D14</f>
        <v>Ratna Kumalasari</v>
      </c>
      <c r="E15" s="168"/>
      <c r="F15" s="167" t="s">
        <v>42</v>
      </c>
      <c r="G15" s="167">
        <f>G14</f>
        <v>2021</v>
      </c>
      <c r="I15" s="31"/>
      <c r="J15" s="31"/>
      <c r="L15" s="35"/>
      <c r="M15" s="35"/>
      <c r="N15" s="35"/>
      <c r="O15" s="35"/>
      <c r="P15" s="35"/>
      <c r="Q15" s="35"/>
      <c r="R15" s="35"/>
      <c r="S15" s="35"/>
      <c r="T15" s="35"/>
      <c r="U15" s="35"/>
      <c r="V15" s="35"/>
      <c r="W15" s="35"/>
      <c r="X15" s="35"/>
    </row>
    <row r="16" spans="1:24" s="20" customFormat="1" ht="12.95" customHeight="1">
      <c r="A16" s="19"/>
      <c r="B16" s="31"/>
      <c r="C16" s="166" t="s">
        <v>167</v>
      </c>
      <c r="D16" s="169" t="str">
        <f>Isian_data_MHS!D14</f>
        <v>Purworejo</v>
      </c>
      <c r="E16" s="166"/>
      <c r="F16" s="166" t="s">
        <v>43</v>
      </c>
      <c r="G16" s="170"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67" t="s">
        <v>168</v>
      </c>
      <c r="D17" s="171" t="str">
        <f>D16</f>
        <v>Purworejo</v>
      </c>
      <c r="E17" s="168"/>
      <c r="F17" s="167" t="s">
        <v>44</v>
      </c>
      <c r="G17" s="172"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3">
        <f>Isian_data_MHS!D15</f>
        <v>35909</v>
      </c>
      <c r="E18" s="98"/>
      <c r="F18" s="166" t="s">
        <v>54</v>
      </c>
      <c r="G18" s="166"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4" t="s">
        <v>170</v>
      </c>
      <c r="D19" s="175">
        <f>D18</f>
        <v>35909</v>
      </c>
      <c r="E19" s="104"/>
      <c r="F19" s="167" t="s">
        <v>144</v>
      </c>
      <c r="G19" s="176"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66" t="s">
        <v>38</v>
      </c>
      <c r="D20" s="166">
        <f>Isian_data_MHS!D17</f>
        <v>172120005</v>
      </c>
      <c r="E20" s="166"/>
      <c r="F20" s="166" t="s">
        <v>78</v>
      </c>
      <c r="G20" s="166"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67" t="s">
        <v>39</v>
      </c>
      <c r="D21" s="167">
        <f>D20</f>
        <v>172120005</v>
      </c>
      <c r="E21" s="168"/>
      <c r="F21" s="167" t="s">
        <v>55</v>
      </c>
      <c r="G21" s="176"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66" t="s">
        <v>40</v>
      </c>
      <c r="D22" s="166">
        <f>Tahun_Masuk_Kuliah</f>
        <v>2017</v>
      </c>
      <c r="E22" s="166"/>
      <c r="F22" s="170" t="str">
        <f>Isian_data_MHS!B29</f>
        <v>Penomoran Ijazah Nasional</v>
      </c>
      <c r="G22" s="177">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78" t="s">
        <v>182</v>
      </c>
      <c r="D23" s="178">
        <f>D22</f>
        <v>2017</v>
      </c>
      <c r="E23" s="179"/>
      <c r="F23" s="180" t="str">
        <f>Isian_data_MHS!B30</f>
        <v>National Certificate Numbering</v>
      </c>
      <c r="G23" s="181">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2" t="s">
        <v>59</v>
      </c>
      <c r="D26" s="182"/>
      <c r="E26" s="183"/>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4" t="s">
        <v>61</v>
      </c>
      <c r="D27" s="184"/>
      <c r="E27" s="185"/>
      <c r="F27" s="186" t="s">
        <v>63</v>
      </c>
      <c r="G27" s="185"/>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2" t="s">
        <v>62</v>
      </c>
      <c r="D28" s="182"/>
      <c r="E28" s="187"/>
      <c r="F28" s="188" t="s">
        <v>108</v>
      </c>
      <c r="G28" s="187"/>
      <c r="H28" s="31"/>
      <c r="I28" s="35"/>
      <c r="J28" s="35"/>
      <c r="K28" s="35"/>
      <c r="L28" s="35"/>
      <c r="M28" s="35"/>
      <c r="N28" s="35"/>
      <c r="O28" s="35"/>
      <c r="P28" s="35"/>
      <c r="Q28" s="35"/>
      <c r="R28" s="35"/>
      <c r="S28" s="35"/>
      <c r="T28" s="35"/>
      <c r="U28" s="35"/>
      <c r="V28" s="35"/>
      <c r="W28" s="35"/>
      <c r="X28" s="35"/>
    </row>
    <row r="29" spans="1:24" s="20" customFormat="1" ht="15" customHeight="1">
      <c r="A29" s="19"/>
      <c r="B29" s="31"/>
      <c r="C29" s="184" t="s">
        <v>60</v>
      </c>
      <c r="D29" s="184"/>
      <c r="E29" s="184"/>
      <c r="F29" s="185" t="s">
        <v>146</v>
      </c>
      <c r="G29" s="185"/>
      <c r="H29" s="31"/>
      <c r="I29" s="35"/>
      <c r="J29" s="35"/>
      <c r="K29" s="35"/>
      <c r="L29" s="35"/>
      <c r="M29" s="35"/>
      <c r="N29" s="35"/>
      <c r="O29" s="35"/>
      <c r="P29" s="35"/>
      <c r="Q29" s="35"/>
      <c r="R29" s="35"/>
      <c r="S29" s="38"/>
    </row>
    <row r="30" spans="1:24" s="20" customFormat="1" ht="19.5" customHeight="1">
      <c r="A30" s="19"/>
      <c r="B30" s="31"/>
      <c r="C30" s="182" t="s">
        <v>328</v>
      </c>
      <c r="D30" s="182"/>
      <c r="E30" s="183"/>
      <c r="F30" s="189" t="s">
        <v>146</v>
      </c>
      <c r="G30" s="187"/>
      <c r="H30" s="31"/>
      <c r="I30" s="35"/>
      <c r="J30" s="35"/>
      <c r="K30" s="35"/>
      <c r="L30" s="35"/>
      <c r="M30" s="35"/>
      <c r="N30" s="35"/>
      <c r="O30" s="35"/>
      <c r="P30" s="35"/>
      <c r="Q30" s="35"/>
      <c r="R30" s="35"/>
      <c r="S30" s="36"/>
    </row>
    <row r="31" spans="1:24" s="20" customFormat="1" ht="15" customHeight="1">
      <c r="A31" s="19"/>
      <c r="B31" s="31"/>
      <c r="C31" s="184" t="s">
        <v>64</v>
      </c>
      <c r="D31" s="184"/>
      <c r="E31" s="185"/>
      <c r="F31" s="186" t="s">
        <v>66</v>
      </c>
      <c r="G31" s="185"/>
      <c r="H31" s="31"/>
      <c r="I31" s="35"/>
      <c r="J31" s="35"/>
      <c r="K31" s="35"/>
      <c r="L31" s="35"/>
      <c r="M31" s="35"/>
      <c r="N31" s="35"/>
      <c r="O31" s="35"/>
      <c r="P31" s="35"/>
      <c r="Q31" s="35"/>
      <c r="R31" s="35"/>
      <c r="S31" s="39"/>
    </row>
    <row r="32" spans="1:24" s="20" customFormat="1" ht="17.25" customHeight="1">
      <c r="A32" s="19"/>
      <c r="B32" s="31"/>
      <c r="C32" s="182" t="s">
        <v>65</v>
      </c>
      <c r="D32" s="182"/>
      <c r="E32" s="187"/>
      <c r="F32" s="188" t="s">
        <v>67</v>
      </c>
      <c r="G32" s="187"/>
      <c r="H32" s="31"/>
      <c r="I32" s="35"/>
      <c r="J32" s="35"/>
      <c r="K32" s="35"/>
      <c r="L32" s="35"/>
      <c r="M32" s="35"/>
      <c r="N32" s="35"/>
      <c r="O32" s="35"/>
      <c r="P32" s="35"/>
      <c r="Q32" s="35"/>
      <c r="R32" s="35"/>
    </row>
    <row r="33" spans="1:18" s="17" customFormat="1" ht="15" customHeight="1">
      <c r="B33" s="31"/>
      <c r="C33" s="184" t="s">
        <v>68</v>
      </c>
      <c r="D33" s="184"/>
      <c r="E33" s="185"/>
      <c r="F33" s="184" t="s">
        <v>149</v>
      </c>
      <c r="G33" s="185"/>
      <c r="H33" s="31"/>
      <c r="I33" s="35"/>
      <c r="J33" s="35"/>
      <c r="K33" s="35"/>
      <c r="L33" s="35"/>
      <c r="M33" s="35"/>
      <c r="N33" s="35"/>
      <c r="O33" s="35"/>
      <c r="P33" s="35"/>
      <c r="Q33" s="35"/>
      <c r="R33" s="35"/>
    </row>
    <row r="34" spans="1:18" s="17" customFormat="1" ht="18.75" customHeight="1">
      <c r="C34" s="182" t="s">
        <v>79</v>
      </c>
      <c r="D34" s="182"/>
      <c r="E34" s="187"/>
      <c r="F34" s="190" t="s">
        <v>69</v>
      </c>
      <c r="G34" s="183"/>
      <c r="H34" s="21"/>
      <c r="I34" s="35"/>
      <c r="J34" s="35"/>
      <c r="K34" s="35"/>
      <c r="L34" s="35"/>
      <c r="M34" s="35"/>
      <c r="N34" s="35"/>
      <c r="O34" s="35"/>
      <c r="P34" s="35"/>
      <c r="Q34" s="35"/>
      <c r="R34" s="35"/>
    </row>
    <row r="35" spans="1:18" s="17" customFormat="1">
      <c r="C35" s="184" t="s">
        <v>70</v>
      </c>
      <c r="D35" s="184"/>
      <c r="E35" s="185"/>
      <c r="F35" s="186" t="s">
        <v>218</v>
      </c>
      <c r="G35" s="184"/>
      <c r="H35" s="21"/>
      <c r="I35" s="35"/>
      <c r="J35" s="35"/>
      <c r="K35" s="35"/>
      <c r="L35" s="35"/>
      <c r="M35" s="35"/>
      <c r="N35" s="35"/>
      <c r="O35" s="35"/>
      <c r="P35" s="35"/>
      <c r="Q35" s="35"/>
      <c r="R35" s="35"/>
    </row>
    <row r="36" spans="1:18" s="17" customFormat="1" ht="18" customHeight="1">
      <c r="A36" s="18"/>
      <c r="B36" s="27"/>
      <c r="C36" s="182" t="s">
        <v>336</v>
      </c>
      <c r="D36" s="182"/>
      <c r="E36" s="183"/>
      <c r="F36" s="182" t="s">
        <v>219</v>
      </c>
      <c r="G36" s="191"/>
      <c r="H36" s="27"/>
      <c r="I36" s="35"/>
      <c r="J36" s="35"/>
      <c r="K36" s="35"/>
      <c r="L36" s="35"/>
      <c r="M36" s="35"/>
      <c r="N36" s="35"/>
      <c r="O36" s="35"/>
      <c r="P36" s="35"/>
      <c r="Q36" s="35"/>
      <c r="R36" s="35"/>
    </row>
    <row r="37" spans="1:18" s="17" customFormat="1">
      <c r="A37" s="18"/>
      <c r="C37" s="184" t="s">
        <v>71</v>
      </c>
      <c r="D37" s="184"/>
      <c r="E37" s="185"/>
      <c r="F37" s="186" t="s">
        <v>213</v>
      </c>
      <c r="G37" s="185"/>
      <c r="I37" s="35"/>
      <c r="J37" s="35"/>
      <c r="K37" s="35"/>
      <c r="L37" s="35"/>
      <c r="M37" s="35"/>
      <c r="N37" s="35"/>
      <c r="O37" s="35"/>
      <c r="P37" s="35"/>
      <c r="Q37" s="35"/>
      <c r="R37" s="35"/>
    </row>
    <row r="38" spans="1:18" s="17" customFormat="1" ht="18.75" customHeight="1">
      <c r="A38" s="18"/>
      <c r="C38" s="182" t="s">
        <v>72</v>
      </c>
      <c r="D38" s="182"/>
      <c r="E38" s="187"/>
      <c r="F38" s="182" t="s">
        <v>214</v>
      </c>
      <c r="G38" s="190"/>
      <c r="I38" s="35"/>
      <c r="J38" s="35"/>
      <c r="K38" s="35"/>
      <c r="L38" s="35"/>
      <c r="M38" s="35"/>
      <c r="N38" s="35"/>
      <c r="O38" s="35"/>
      <c r="P38" s="35"/>
      <c r="Q38" s="35"/>
      <c r="R38" s="35"/>
    </row>
    <row r="39" spans="1:18" s="17" customFormat="1" ht="12.75" customHeight="1">
      <c r="A39" s="18"/>
      <c r="C39" s="184" t="s">
        <v>73</v>
      </c>
      <c r="D39" s="184"/>
      <c r="E39" s="185"/>
      <c r="F39" s="242" t="s">
        <v>147</v>
      </c>
      <c r="G39" s="242"/>
      <c r="I39" s="35"/>
      <c r="J39" s="35"/>
      <c r="K39" s="35"/>
      <c r="L39" s="35"/>
      <c r="M39" s="35"/>
      <c r="N39" s="35"/>
      <c r="O39" s="35"/>
      <c r="P39" s="35"/>
      <c r="Q39" s="35"/>
      <c r="R39" s="35"/>
    </row>
    <row r="40" spans="1:18" s="17" customFormat="1" ht="18.75" customHeight="1">
      <c r="A40" s="18"/>
      <c r="C40" s="182" t="s">
        <v>74</v>
      </c>
      <c r="D40" s="182"/>
      <c r="E40" s="187"/>
      <c r="F40" s="243" t="s">
        <v>148</v>
      </c>
      <c r="G40" s="243"/>
      <c r="I40" s="35"/>
      <c r="J40" s="35"/>
      <c r="K40" s="35"/>
      <c r="L40" s="35"/>
      <c r="M40" s="35"/>
      <c r="N40" s="35"/>
      <c r="O40" s="35"/>
      <c r="P40" s="35"/>
      <c r="Q40" s="35"/>
      <c r="R40" s="35"/>
    </row>
    <row r="41" spans="1:18" s="17" customFormat="1">
      <c r="A41" s="18"/>
      <c r="C41" s="184" t="s">
        <v>75</v>
      </c>
      <c r="D41" s="184"/>
      <c r="E41" s="185"/>
      <c r="F41" s="184" t="str">
        <f>Isian_data_MHS!D21</f>
        <v>8 Semester</v>
      </c>
      <c r="G41" s="185"/>
      <c r="I41" s="35"/>
      <c r="J41" s="35"/>
      <c r="K41" s="35"/>
      <c r="L41" s="35"/>
      <c r="M41" s="35"/>
      <c r="N41" s="35"/>
      <c r="O41" s="35"/>
      <c r="P41" s="35"/>
      <c r="Q41" s="35"/>
      <c r="R41" s="35"/>
    </row>
    <row r="42" spans="1:18" s="17" customFormat="1" ht="17.25" customHeight="1">
      <c r="A42" s="18"/>
      <c r="C42" s="182" t="s">
        <v>76</v>
      </c>
      <c r="D42" s="182"/>
      <c r="E42" s="187"/>
      <c r="F42" s="192" t="str">
        <f>Isian_data_MHS!D22</f>
        <v>8 Semesters</v>
      </c>
      <c r="G42" s="190"/>
      <c r="I42" s="35"/>
      <c r="J42" s="35"/>
      <c r="K42" s="35"/>
      <c r="L42" s="35"/>
      <c r="M42" s="35"/>
      <c r="N42" s="35"/>
      <c r="O42" s="35"/>
      <c r="P42" s="35"/>
      <c r="Q42" s="35"/>
      <c r="R42" s="35"/>
    </row>
    <row r="43" spans="1:18" s="17" customFormat="1">
      <c r="A43" s="18"/>
      <c r="C43" s="184" t="s">
        <v>80</v>
      </c>
      <c r="D43" s="184"/>
      <c r="E43" s="185"/>
      <c r="F43" s="184" t="s">
        <v>81</v>
      </c>
      <c r="G43" s="185"/>
      <c r="I43" s="35"/>
      <c r="J43" s="35"/>
      <c r="K43" s="35"/>
      <c r="L43" s="35"/>
      <c r="M43" s="35"/>
      <c r="N43" s="35"/>
      <c r="O43" s="35"/>
      <c r="P43" s="35"/>
      <c r="Q43" s="35"/>
      <c r="R43" s="35"/>
    </row>
    <row r="44" spans="1:18" s="17" customFormat="1">
      <c r="A44" s="18"/>
      <c r="C44" s="182" t="s">
        <v>77</v>
      </c>
      <c r="D44" s="182"/>
      <c r="E44" s="193"/>
      <c r="F44" s="182" t="s">
        <v>176</v>
      </c>
      <c r="G44" s="194"/>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25" t="str">
        <f>F7</f>
        <v>*2021172120005*</v>
      </c>
      <c r="G46" s="225"/>
      <c r="I46" s="35"/>
      <c r="J46" s="35"/>
      <c r="K46" s="35"/>
      <c r="L46" s="35"/>
      <c r="M46" s="35"/>
      <c r="N46" s="35"/>
      <c r="O46" s="35"/>
      <c r="P46" s="35"/>
      <c r="Q46" s="35"/>
      <c r="R46" s="35"/>
    </row>
    <row r="47" spans="1:18" s="17" customFormat="1" ht="15" customHeight="1">
      <c r="A47" s="18"/>
      <c r="F47" s="225"/>
      <c r="G47" s="225"/>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24" t="s">
        <v>224</v>
      </c>
      <c r="D55" s="224"/>
      <c r="E55" s="38" t="s">
        <v>34</v>
      </c>
      <c r="F55" s="226" t="s">
        <v>237</v>
      </c>
      <c r="G55" s="226"/>
      <c r="I55" s="35"/>
      <c r="J55" s="35"/>
      <c r="K55" s="35"/>
      <c r="L55" s="35"/>
      <c r="M55" s="35"/>
      <c r="N55" s="35"/>
      <c r="O55" s="35"/>
      <c r="P55" s="35"/>
      <c r="Q55" s="35"/>
      <c r="R55" s="35"/>
    </row>
    <row r="56" spans="1:18" s="17" customFormat="1" ht="39" customHeight="1">
      <c r="A56" s="18"/>
      <c r="B56" s="38" t="s">
        <v>25</v>
      </c>
      <c r="C56" s="224" t="s">
        <v>225</v>
      </c>
      <c r="D56" s="224"/>
      <c r="E56" s="38" t="s">
        <v>25</v>
      </c>
      <c r="F56" s="226" t="s">
        <v>238</v>
      </c>
      <c r="G56" s="226"/>
    </row>
    <row r="57" spans="1:18" s="17" customFormat="1" ht="24.75" customHeight="1">
      <c r="A57" s="18"/>
      <c r="B57" s="38" t="s">
        <v>26</v>
      </c>
      <c r="C57" s="224" t="s">
        <v>226</v>
      </c>
      <c r="D57" s="224"/>
      <c r="E57" s="38" t="s">
        <v>26</v>
      </c>
      <c r="F57" s="226" t="s">
        <v>239</v>
      </c>
      <c r="G57" s="226"/>
    </row>
    <row r="58" spans="1:18" s="17" customFormat="1" ht="42" customHeight="1">
      <c r="A58" s="18"/>
      <c r="B58" s="38" t="s">
        <v>27</v>
      </c>
      <c r="C58" s="224" t="s">
        <v>227</v>
      </c>
      <c r="D58" s="224"/>
      <c r="E58" s="38" t="s">
        <v>27</v>
      </c>
      <c r="F58" s="226" t="s">
        <v>240</v>
      </c>
      <c r="G58" s="226"/>
    </row>
    <row r="59" spans="1:18" s="17" customFormat="1" ht="41.25" customHeight="1">
      <c r="A59" s="18"/>
      <c r="B59" s="38" t="s">
        <v>28</v>
      </c>
      <c r="C59" s="224" t="s">
        <v>228</v>
      </c>
      <c r="D59" s="224"/>
      <c r="E59" s="38" t="s">
        <v>28</v>
      </c>
      <c r="F59" s="226" t="s">
        <v>241</v>
      </c>
      <c r="G59" s="226"/>
    </row>
    <row r="60" spans="1:18" s="17" customFormat="1" ht="27.75" customHeight="1">
      <c r="A60" s="18"/>
      <c r="B60" s="38" t="s">
        <v>29</v>
      </c>
      <c r="C60" s="224" t="s">
        <v>229</v>
      </c>
      <c r="D60" s="224"/>
      <c r="E60" s="38" t="s">
        <v>29</v>
      </c>
      <c r="F60" s="226" t="s">
        <v>242</v>
      </c>
      <c r="G60" s="226"/>
    </row>
    <row r="61" spans="1:18" s="17" customFormat="1" ht="24.75" customHeight="1">
      <c r="A61" s="18"/>
      <c r="B61" s="38" t="s">
        <v>87</v>
      </c>
      <c r="C61" s="224" t="s">
        <v>230</v>
      </c>
      <c r="D61" s="224"/>
      <c r="E61" s="38" t="s">
        <v>87</v>
      </c>
      <c r="F61" s="226" t="s">
        <v>243</v>
      </c>
      <c r="G61" s="226"/>
    </row>
    <row r="62" spans="1:18" s="17" customFormat="1" ht="24.75" customHeight="1">
      <c r="A62" s="18"/>
      <c r="B62" s="38" t="s">
        <v>107</v>
      </c>
      <c r="C62" s="224" t="s">
        <v>231</v>
      </c>
      <c r="D62" s="224"/>
      <c r="E62" s="38" t="s">
        <v>107</v>
      </c>
      <c r="F62" s="226" t="s">
        <v>244</v>
      </c>
      <c r="G62" s="226"/>
      <c r="K62" s="22"/>
    </row>
    <row r="63" spans="1:18" s="17" customFormat="1" ht="24" customHeight="1">
      <c r="A63" s="18"/>
      <c r="B63" s="38" t="s">
        <v>121</v>
      </c>
      <c r="C63" s="224" t="s">
        <v>232</v>
      </c>
      <c r="D63" s="224"/>
      <c r="E63" s="38" t="s">
        <v>121</v>
      </c>
      <c r="F63" s="239" t="s">
        <v>245</v>
      </c>
      <c r="G63" s="239"/>
      <c r="K63" s="22"/>
    </row>
    <row r="64" spans="1:18" s="17" customFormat="1" ht="26.25" customHeight="1">
      <c r="A64" s="18"/>
      <c r="B64" s="38" t="s">
        <v>122</v>
      </c>
      <c r="C64" s="224" t="s">
        <v>233</v>
      </c>
      <c r="D64" s="224"/>
      <c r="E64" s="38" t="s">
        <v>122</v>
      </c>
      <c r="F64" s="226" t="s">
        <v>246</v>
      </c>
      <c r="G64" s="226"/>
      <c r="H64" s="18"/>
      <c r="I64" s="18"/>
      <c r="J64" s="18"/>
    </row>
    <row r="65" spans="1:11" s="17" customFormat="1" ht="38.25" customHeight="1">
      <c r="A65" s="18"/>
      <c r="B65" s="92" t="s">
        <v>221</v>
      </c>
      <c r="C65" s="224" t="s">
        <v>234</v>
      </c>
      <c r="D65" s="224"/>
      <c r="E65" s="92" t="s">
        <v>221</v>
      </c>
      <c r="F65" s="226" t="s">
        <v>247</v>
      </c>
      <c r="G65" s="226"/>
      <c r="H65" s="18"/>
      <c r="I65" s="18"/>
      <c r="J65" s="18"/>
    </row>
    <row r="66" spans="1:11" s="17" customFormat="1" ht="38.25" customHeight="1">
      <c r="A66" s="18"/>
      <c r="B66" s="92" t="s">
        <v>222</v>
      </c>
      <c r="C66" s="224" t="s">
        <v>235</v>
      </c>
      <c r="D66" s="224"/>
      <c r="E66" s="92" t="s">
        <v>222</v>
      </c>
      <c r="F66" s="226" t="s">
        <v>248</v>
      </c>
      <c r="G66" s="226"/>
      <c r="H66" s="18"/>
      <c r="I66" s="18"/>
      <c r="J66" s="18"/>
    </row>
    <row r="67" spans="1:11" s="17" customFormat="1" ht="39" customHeight="1">
      <c r="A67" s="18"/>
      <c r="B67" s="92" t="s">
        <v>223</v>
      </c>
      <c r="C67" s="224" t="s">
        <v>236</v>
      </c>
      <c r="D67" s="224"/>
      <c r="E67" s="92" t="s">
        <v>223</v>
      </c>
      <c r="F67" s="226" t="s">
        <v>249</v>
      </c>
      <c r="G67" s="226"/>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27" t="s">
        <v>250</v>
      </c>
      <c r="D70" s="227"/>
      <c r="E70" s="38" t="s">
        <v>34</v>
      </c>
      <c r="F70" s="229" t="s">
        <v>258</v>
      </c>
      <c r="G70" s="229"/>
      <c r="H70" s="19"/>
      <c r="I70" s="230"/>
      <c r="J70" s="230"/>
    </row>
    <row r="71" spans="1:11" s="17" customFormat="1" ht="28.5" customHeight="1">
      <c r="A71" s="18"/>
      <c r="B71" s="38" t="s">
        <v>25</v>
      </c>
      <c r="C71" s="227" t="s">
        <v>251</v>
      </c>
      <c r="D71" s="227"/>
      <c r="E71" s="38" t="s">
        <v>25</v>
      </c>
      <c r="F71" s="229" t="s">
        <v>259</v>
      </c>
      <c r="G71" s="229"/>
      <c r="H71" s="18"/>
      <c r="I71" s="231"/>
      <c r="J71" s="231"/>
      <c r="K71" s="28"/>
    </row>
    <row r="72" spans="1:11" s="17" customFormat="1" ht="15" customHeight="1">
      <c r="A72" s="18"/>
      <c r="B72" s="38" t="s">
        <v>26</v>
      </c>
      <c r="C72" s="227" t="s">
        <v>252</v>
      </c>
      <c r="D72" s="227"/>
      <c r="E72" s="38" t="s">
        <v>26</v>
      </c>
      <c r="F72" s="229" t="s">
        <v>260</v>
      </c>
      <c r="G72" s="229"/>
      <c r="H72" s="18"/>
      <c r="I72" s="75"/>
      <c r="J72" s="75"/>
      <c r="K72" s="28"/>
    </row>
    <row r="73" spans="1:11" s="17" customFormat="1" ht="26.25" customHeight="1">
      <c r="A73" s="18"/>
      <c r="B73" s="38" t="s">
        <v>27</v>
      </c>
      <c r="C73" s="227" t="s">
        <v>253</v>
      </c>
      <c r="D73" s="227"/>
      <c r="E73" s="38" t="s">
        <v>27</v>
      </c>
      <c r="F73" s="229" t="s">
        <v>261</v>
      </c>
      <c r="G73" s="229"/>
      <c r="H73" s="18"/>
      <c r="I73" s="75"/>
      <c r="J73" s="75"/>
      <c r="K73" s="28"/>
    </row>
    <row r="74" spans="1:11" s="17" customFormat="1" ht="57.75" customHeight="1">
      <c r="A74" s="18"/>
      <c r="B74" s="38" t="s">
        <v>28</v>
      </c>
      <c r="C74" s="227" t="s">
        <v>254</v>
      </c>
      <c r="D74" s="227"/>
      <c r="E74" s="38" t="s">
        <v>28</v>
      </c>
      <c r="F74" s="229" t="s">
        <v>262</v>
      </c>
      <c r="G74" s="229"/>
      <c r="H74" s="18"/>
      <c r="I74" s="75"/>
      <c r="J74" s="75"/>
      <c r="K74" s="28"/>
    </row>
    <row r="75" spans="1:11" s="17" customFormat="1" ht="15" customHeight="1">
      <c r="A75" s="18"/>
      <c r="B75" s="38"/>
      <c r="C75" s="93"/>
      <c r="D75" s="93"/>
      <c r="E75" s="38"/>
      <c r="F75" s="237" t="str">
        <f>F46</f>
        <v>*2021172120005*</v>
      </c>
      <c r="G75" s="237"/>
      <c r="H75" s="18"/>
      <c r="I75" s="75"/>
      <c r="J75" s="75"/>
      <c r="K75" s="28"/>
    </row>
    <row r="76" spans="1:11" s="17" customFormat="1" ht="15" customHeight="1">
      <c r="A76" s="18"/>
      <c r="B76" s="38"/>
      <c r="C76" s="93"/>
      <c r="D76" s="93"/>
      <c r="E76" s="38"/>
      <c r="F76" s="237"/>
      <c r="G76" s="237"/>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27" t="s">
        <v>255</v>
      </c>
      <c r="D78" s="227"/>
      <c r="E78" s="38" t="s">
        <v>29</v>
      </c>
      <c r="F78" s="229" t="s">
        <v>263</v>
      </c>
      <c r="G78" s="229"/>
      <c r="H78" s="18"/>
      <c r="I78" s="75"/>
      <c r="J78" s="75"/>
      <c r="K78" s="28"/>
    </row>
    <row r="79" spans="1:11" s="17" customFormat="1" ht="29.25" customHeight="1">
      <c r="A79" s="18"/>
      <c r="B79" s="38" t="s">
        <v>87</v>
      </c>
      <c r="C79" s="227" t="s">
        <v>256</v>
      </c>
      <c r="D79" s="227"/>
      <c r="E79" s="38" t="s">
        <v>87</v>
      </c>
      <c r="F79" s="229" t="s">
        <v>264</v>
      </c>
      <c r="G79" s="229"/>
      <c r="H79" s="18"/>
      <c r="I79" s="75"/>
      <c r="J79" s="75"/>
      <c r="K79" s="28"/>
    </row>
    <row r="80" spans="1:11" s="17" customFormat="1" ht="15" customHeight="1">
      <c r="A80" s="18"/>
      <c r="B80" s="38" t="s">
        <v>107</v>
      </c>
      <c r="C80" s="227" t="s">
        <v>257</v>
      </c>
      <c r="D80" s="227"/>
      <c r="E80" s="38" t="s">
        <v>107</v>
      </c>
      <c r="F80" s="229" t="s">
        <v>265</v>
      </c>
      <c r="G80" s="229"/>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27" t="s">
        <v>267</v>
      </c>
      <c r="D83" s="227"/>
      <c r="E83" s="38" t="s">
        <v>24</v>
      </c>
      <c r="F83" s="229" t="s">
        <v>278</v>
      </c>
      <c r="G83" s="229"/>
    </row>
    <row r="84" spans="1:7" s="17" customFormat="1" ht="27" customHeight="1">
      <c r="A84" s="18"/>
      <c r="B84" s="38" t="s">
        <v>25</v>
      </c>
      <c r="C84" s="227" t="s">
        <v>268</v>
      </c>
      <c r="D84" s="227"/>
      <c r="E84" s="38" t="s">
        <v>25</v>
      </c>
      <c r="F84" s="229" t="s">
        <v>279</v>
      </c>
      <c r="G84" s="229"/>
    </row>
    <row r="85" spans="1:7" s="17" customFormat="1" ht="129" customHeight="1">
      <c r="A85" s="18"/>
      <c r="B85" s="38" t="s">
        <v>26</v>
      </c>
      <c r="C85" s="227" t="s">
        <v>269</v>
      </c>
      <c r="D85" s="227"/>
      <c r="E85" s="38" t="s">
        <v>26</v>
      </c>
      <c r="F85" s="229" t="s">
        <v>280</v>
      </c>
      <c r="G85" s="232"/>
    </row>
    <row r="86" spans="1:7" s="17" customFormat="1" ht="54" customHeight="1">
      <c r="A86" s="18"/>
      <c r="B86" s="38" t="s">
        <v>27</v>
      </c>
      <c r="C86" s="227" t="s">
        <v>270</v>
      </c>
      <c r="D86" s="227"/>
      <c r="E86" s="38" t="s">
        <v>27</v>
      </c>
      <c r="F86" s="229" t="s">
        <v>281</v>
      </c>
      <c r="G86" s="229"/>
    </row>
    <row r="87" spans="1:7" s="17" customFormat="1" ht="51" customHeight="1">
      <c r="A87" s="18"/>
      <c r="B87" s="38" t="s">
        <v>28</v>
      </c>
      <c r="C87" s="227" t="s">
        <v>271</v>
      </c>
      <c r="D87" s="227"/>
      <c r="E87" s="38" t="s">
        <v>28</v>
      </c>
      <c r="F87" s="229" t="s">
        <v>282</v>
      </c>
      <c r="G87" s="229"/>
    </row>
    <row r="88" spans="1:7" s="17" customFormat="1" ht="42" customHeight="1">
      <c r="A88" s="18"/>
      <c r="B88" s="38" t="s">
        <v>29</v>
      </c>
      <c r="C88" s="227" t="s">
        <v>272</v>
      </c>
      <c r="D88" s="227"/>
      <c r="E88" s="38" t="s">
        <v>29</v>
      </c>
      <c r="F88" s="229" t="s">
        <v>283</v>
      </c>
      <c r="G88" s="229"/>
    </row>
    <row r="89" spans="1:7" s="17" customFormat="1" ht="64.5" customHeight="1">
      <c r="A89" s="18"/>
      <c r="B89" s="38" t="s">
        <v>87</v>
      </c>
      <c r="C89" s="227" t="s">
        <v>273</v>
      </c>
      <c r="D89" s="227"/>
      <c r="E89" s="38" t="s">
        <v>87</v>
      </c>
      <c r="F89" s="229" t="s">
        <v>284</v>
      </c>
      <c r="G89" s="229"/>
    </row>
    <row r="90" spans="1:7" s="17" customFormat="1" ht="51" customHeight="1">
      <c r="A90" s="18"/>
      <c r="B90" s="38" t="s">
        <v>107</v>
      </c>
      <c r="C90" s="227" t="s">
        <v>274</v>
      </c>
      <c r="D90" s="227"/>
      <c r="E90" s="38" t="s">
        <v>107</v>
      </c>
      <c r="F90" s="229" t="s">
        <v>285</v>
      </c>
      <c r="G90" s="229"/>
    </row>
    <row r="91" spans="1:7" s="17" customFormat="1" ht="39" customHeight="1">
      <c r="A91" s="18"/>
      <c r="B91" s="38" t="s">
        <v>121</v>
      </c>
      <c r="C91" s="227" t="s">
        <v>275</v>
      </c>
      <c r="D91" s="227"/>
      <c r="E91" s="38" t="s">
        <v>121</v>
      </c>
      <c r="F91" s="229" t="s">
        <v>286</v>
      </c>
      <c r="G91" s="229"/>
    </row>
    <row r="92" spans="1:7" s="17" customFormat="1" ht="54" customHeight="1">
      <c r="A92" s="18"/>
      <c r="B92" s="92" t="s">
        <v>122</v>
      </c>
      <c r="C92" s="227" t="s">
        <v>276</v>
      </c>
      <c r="D92" s="227"/>
      <c r="E92" s="92" t="s">
        <v>122</v>
      </c>
      <c r="F92" s="229" t="s">
        <v>287</v>
      </c>
      <c r="G92" s="229"/>
    </row>
    <row r="93" spans="1:7" s="17" customFormat="1" ht="15" customHeight="1">
      <c r="A93" s="18"/>
      <c r="B93" s="92"/>
      <c r="C93" s="120"/>
      <c r="D93" s="120"/>
      <c r="E93" s="92"/>
      <c r="F93" s="121"/>
      <c r="G93" s="121"/>
    </row>
    <row r="94" spans="1:7" s="17" customFormat="1" ht="15" customHeight="1">
      <c r="A94" s="18"/>
      <c r="B94" s="95"/>
      <c r="C94" s="93"/>
      <c r="D94" s="93"/>
      <c r="E94" s="95"/>
      <c r="F94" s="237" t="str">
        <f>F46</f>
        <v>*2021172120005*</v>
      </c>
      <c r="G94" s="237"/>
    </row>
    <row r="95" spans="1:7" s="17" customFormat="1" ht="15" customHeight="1">
      <c r="A95" s="18"/>
      <c r="B95" s="95"/>
      <c r="C95" s="93"/>
      <c r="D95" s="93"/>
      <c r="E95" s="95"/>
      <c r="F95" s="237"/>
      <c r="G95" s="237"/>
    </row>
    <row r="96" spans="1:7" s="17" customFormat="1" ht="16.5" customHeight="1">
      <c r="A96" s="18"/>
      <c r="B96" s="95"/>
      <c r="C96" s="93"/>
      <c r="D96" s="93"/>
      <c r="E96" s="95"/>
      <c r="F96" s="94"/>
      <c r="G96" s="94"/>
    </row>
    <row r="97" spans="1:7" s="17" customFormat="1" ht="58.5" customHeight="1">
      <c r="A97" s="18"/>
      <c r="B97" s="92" t="s">
        <v>221</v>
      </c>
      <c r="C97" s="227" t="s">
        <v>277</v>
      </c>
      <c r="D97" s="227"/>
      <c r="E97" s="92" t="s">
        <v>221</v>
      </c>
      <c r="F97" s="229" t="s">
        <v>288</v>
      </c>
      <c r="G97" s="229"/>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27" t="s">
        <v>289</v>
      </c>
      <c r="D100" s="227"/>
      <c r="E100" s="38" t="s">
        <v>24</v>
      </c>
      <c r="F100" s="229" t="s">
        <v>296</v>
      </c>
      <c r="G100" s="229"/>
    </row>
    <row r="101" spans="1:7" s="17" customFormat="1" ht="24.75" customHeight="1">
      <c r="B101" s="38" t="s">
        <v>25</v>
      </c>
      <c r="C101" s="227" t="s">
        <v>290</v>
      </c>
      <c r="D101" s="227"/>
      <c r="E101" s="38" t="s">
        <v>25</v>
      </c>
      <c r="F101" s="229" t="s">
        <v>297</v>
      </c>
      <c r="G101" s="229"/>
    </row>
    <row r="102" spans="1:7" s="17" customFormat="1" ht="76.5" customHeight="1">
      <c r="B102" s="38" t="s">
        <v>26</v>
      </c>
      <c r="C102" s="227" t="s">
        <v>291</v>
      </c>
      <c r="D102" s="227"/>
      <c r="E102" s="38" t="s">
        <v>26</v>
      </c>
      <c r="F102" s="229" t="s">
        <v>298</v>
      </c>
      <c r="G102" s="229"/>
    </row>
    <row r="103" spans="1:7" s="17" customFormat="1" ht="62.25" customHeight="1">
      <c r="B103" s="38" t="s">
        <v>27</v>
      </c>
      <c r="C103" s="227" t="s">
        <v>292</v>
      </c>
      <c r="D103" s="227"/>
      <c r="E103" s="38" t="s">
        <v>27</v>
      </c>
      <c r="F103" s="229" t="s">
        <v>299</v>
      </c>
      <c r="G103" s="229"/>
    </row>
    <row r="104" spans="1:7" s="17" customFormat="1" ht="50.25" customHeight="1">
      <c r="B104" s="38" t="s">
        <v>28</v>
      </c>
      <c r="C104" s="227" t="s">
        <v>293</v>
      </c>
      <c r="D104" s="227"/>
      <c r="E104" s="38" t="s">
        <v>28</v>
      </c>
      <c r="F104" s="229" t="s">
        <v>300</v>
      </c>
      <c r="G104" s="229"/>
    </row>
    <row r="105" spans="1:7" s="17" customFormat="1" ht="24" customHeight="1">
      <c r="B105" s="38" t="s">
        <v>29</v>
      </c>
      <c r="C105" s="227" t="s">
        <v>294</v>
      </c>
      <c r="D105" s="227"/>
      <c r="E105" s="38" t="s">
        <v>29</v>
      </c>
      <c r="F105" s="229" t="s">
        <v>301</v>
      </c>
      <c r="G105" s="229"/>
    </row>
    <row r="106" spans="1:7" s="17" customFormat="1" ht="38.25" customHeight="1">
      <c r="B106" s="38" t="s">
        <v>87</v>
      </c>
      <c r="C106" s="227" t="s">
        <v>295</v>
      </c>
      <c r="D106" s="227"/>
      <c r="E106" s="38" t="s">
        <v>87</v>
      </c>
      <c r="F106" s="229" t="s">
        <v>302</v>
      </c>
      <c r="G106" s="229"/>
    </row>
    <row r="107" spans="1:7" s="17" customFormat="1" ht="49.5" customHeight="1">
      <c r="B107" s="92" t="s">
        <v>107</v>
      </c>
      <c r="C107" s="227" t="s">
        <v>303</v>
      </c>
      <c r="D107" s="227"/>
      <c r="E107" s="92" t="s">
        <v>107</v>
      </c>
      <c r="F107" s="229" t="s">
        <v>307</v>
      </c>
      <c r="G107" s="229"/>
    </row>
    <row r="108" spans="1:7" s="17" customFormat="1" ht="37.5" customHeight="1">
      <c r="B108" s="92" t="s">
        <v>121</v>
      </c>
      <c r="C108" s="227" t="s">
        <v>304</v>
      </c>
      <c r="D108" s="227"/>
      <c r="E108" s="92" t="s">
        <v>121</v>
      </c>
      <c r="F108" s="229" t="s">
        <v>308</v>
      </c>
      <c r="G108" s="229"/>
    </row>
    <row r="109" spans="1:7" s="17" customFormat="1" ht="26.25" customHeight="1">
      <c r="B109" s="92" t="s">
        <v>122</v>
      </c>
      <c r="C109" s="227" t="s">
        <v>305</v>
      </c>
      <c r="D109" s="227"/>
      <c r="E109" s="92" t="s">
        <v>122</v>
      </c>
      <c r="F109" s="229" t="s">
        <v>309</v>
      </c>
      <c r="G109" s="229"/>
    </row>
    <row r="110" spans="1:7" s="17" customFormat="1" ht="40.5" customHeight="1">
      <c r="B110" s="92" t="s">
        <v>221</v>
      </c>
      <c r="C110" s="227" t="s">
        <v>306</v>
      </c>
      <c r="D110" s="227"/>
      <c r="E110" s="92" t="s">
        <v>221</v>
      </c>
      <c r="F110" s="229" t="s">
        <v>310</v>
      </c>
      <c r="G110" s="229"/>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28" t="str">
        <f>Isian_data_MHS!E33</f>
        <v>-</v>
      </c>
      <c r="D117" s="228"/>
      <c r="E117" s="228"/>
      <c r="F117" s="228"/>
      <c r="G117" s="228"/>
    </row>
    <row r="118" spans="2:7" s="17" customFormat="1" ht="14.1" customHeight="1">
      <c r="B118" s="43" t="s">
        <v>105</v>
      </c>
      <c r="C118" s="228" t="str">
        <f>Isian_data_MHS!E34</f>
        <v>-</v>
      </c>
      <c r="D118" s="228"/>
      <c r="E118" s="228"/>
      <c r="F118" s="228"/>
      <c r="G118" s="228"/>
    </row>
    <row r="119" spans="2:7" s="17" customFormat="1" ht="14.1" customHeight="1">
      <c r="B119" s="43" t="s">
        <v>106</v>
      </c>
      <c r="C119" s="228" t="str">
        <f>Isian_data_MHS!E35</f>
        <v>-</v>
      </c>
      <c r="D119" s="228"/>
      <c r="E119" s="228"/>
      <c r="F119" s="228"/>
      <c r="G119" s="228"/>
    </row>
    <row r="120" spans="2:7" s="17" customFormat="1" ht="14.1" customHeight="1">
      <c r="B120" s="43" t="s">
        <v>143</v>
      </c>
      <c r="C120" s="228" t="str">
        <f>Isian_data_MHS!E36</f>
        <v>-</v>
      </c>
      <c r="D120" s="228"/>
      <c r="E120" s="228"/>
      <c r="F120" s="228"/>
      <c r="G120" s="228"/>
    </row>
    <row r="121" spans="2:7" s="17" customFormat="1" ht="14.1" customHeight="1">
      <c r="B121" s="43"/>
      <c r="C121" s="122"/>
      <c r="D121" s="122"/>
      <c r="E121" s="122"/>
      <c r="F121" s="122"/>
      <c r="G121" s="122"/>
    </row>
    <row r="122" spans="2:7" s="17" customFormat="1" ht="15" customHeight="1">
      <c r="B122" s="43"/>
      <c r="C122" s="74"/>
      <c r="D122" s="74"/>
      <c r="E122" s="74"/>
      <c r="F122" s="237" t="str">
        <f>F46</f>
        <v>*2021172120005*</v>
      </c>
      <c r="G122" s="237"/>
    </row>
    <row r="123" spans="2:7" s="17" customFormat="1" ht="15" customHeight="1">
      <c r="B123" s="43"/>
      <c r="C123" s="74"/>
      <c r="D123" s="74"/>
      <c r="E123" s="74"/>
      <c r="F123" s="237"/>
      <c r="G123" s="237"/>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33" t="str">
        <f>Isian_data_MHS!E37</f>
        <v>Magang 1, 2, dan 3 di SMA Negeri 6 Purworejo</v>
      </c>
      <c r="D127" s="233"/>
      <c r="E127" s="233"/>
      <c r="F127" s="233"/>
      <c r="G127" s="233"/>
    </row>
    <row r="128" spans="2:7" s="17" customFormat="1" ht="14.1" customHeight="1">
      <c r="B128" s="96" t="s">
        <v>105</v>
      </c>
      <c r="C128" s="233" t="str">
        <f>Isian_data_MHS!E38</f>
        <v>KKN di Desa Sambeng, Kec.Bayan</v>
      </c>
      <c r="D128" s="233"/>
      <c r="E128" s="233"/>
      <c r="F128" s="233"/>
      <c r="G128" s="233"/>
    </row>
    <row r="129" spans="1:7" s="17" customFormat="1" ht="14.1" customHeight="1">
      <c r="B129" s="96" t="s">
        <v>106</v>
      </c>
      <c r="C129" s="233" t="str">
        <f>Isian_data_MHS!E39</f>
        <v>Peserta TOEIC dan TOEFL Universitas Muhammadiyah Purworejo</v>
      </c>
      <c r="D129" s="233"/>
      <c r="E129" s="233"/>
      <c r="F129" s="233"/>
      <c r="G129" s="233"/>
    </row>
    <row r="130" spans="1:7" s="17" customFormat="1" ht="14.1" customHeight="1">
      <c r="B130" s="96" t="s">
        <v>143</v>
      </c>
      <c r="C130" s="233" t="str">
        <f>Isian_data_MHS!E40</f>
        <v>Peserta kegiatan seminar "Enhancing English Language Teaching-Learning in Industrial Revolution 4.0: Method, Strategy, and Assessment" 2019</v>
      </c>
      <c r="D130" s="233"/>
      <c r="E130" s="233"/>
      <c r="F130" s="233"/>
      <c r="G130" s="233"/>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33" t="str">
        <f>Isian_data_MHS!E41</f>
        <v>Peserta Pelatihan softskill UM Purworejo tahun 2018</v>
      </c>
      <c r="D134" s="233"/>
      <c r="E134" s="233"/>
      <c r="F134" s="233"/>
      <c r="G134" s="233"/>
    </row>
    <row r="135" spans="1:7" s="17" customFormat="1" ht="14.1" customHeight="1">
      <c r="B135" s="96" t="s">
        <v>105</v>
      </c>
      <c r="C135" s="233" t="str">
        <f>Isian_data_MHS!E42</f>
        <v>Peserta PPKKMB Universitas Muhammadiyah Purworejo 2017</v>
      </c>
      <c r="D135" s="233"/>
      <c r="E135" s="233"/>
      <c r="F135" s="233"/>
      <c r="G135" s="233"/>
    </row>
    <row r="136" spans="1:7" s="17" customFormat="1" ht="14.1" customHeight="1">
      <c r="B136" s="96" t="s">
        <v>106</v>
      </c>
      <c r="C136" s="233" t="str">
        <f>Isian_data_MHS!E43</f>
        <v>Peserta Masa Keakraban (MAKRAB) Pendidikan Bahasa Inggris UMPWR 2017</v>
      </c>
      <c r="D136" s="233"/>
      <c r="E136" s="233"/>
      <c r="F136" s="233"/>
      <c r="G136" s="233"/>
    </row>
    <row r="137" spans="1:7" s="17" customFormat="1" ht="14.1" customHeight="1">
      <c r="B137" s="96" t="s">
        <v>143</v>
      </c>
      <c r="C137" s="233" t="str">
        <f>Isian_data_MHS!E44</f>
        <v>Peserta Seminar Enterpreneurship Universitas Muhammadiyah Purworejo 2018</v>
      </c>
      <c r="D137" s="233"/>
      <c r="E137" s="233"/>
      <c r="F137" s="233"/>
      <c r="G137" s="233"/>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35" t="s">
        <v>177</v>
      </c>
      <c r="D141" s="235"/>
      <c r="E141" s="235"/>
      <c r="F141" s="235"/>
      <c r="G141" s="235"/>
    </row>
    <row r="142" spans="1:7" s="17" customFormat="1" ht="28.5" customHeight="1">
      <c r="B142" s="43"/>
      <c r="C142" s="236" t="s">
        <v>178</v>
      </c>
      <c r="D142" s="236"/>
      <c r="E142" s="236"/>
      <c r="F142" s="236"/>
      <c r="G142" s="236"/>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29 September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34" t="s">
        <v>321</v>
      </c>
      <c r="D160" s="234"/>
      <c r="E160" s="234"/>
      <c r="F160" s="234"/>
      <c r="G160" s="45"/>
    </row>
    <row r="161" spans="2:8" s="17" customFormat="1" ht="27.75" customHeight="1">
      <c r="B161" s="38" t="s">
        <v>25</v>
      </c>
      <c r="C161" s="234" t="s">
        <v>322</v>
      </c>
      <c r="D161" s="234"/>
      <c r="E161" s="234"/>
      <c r="F161" s="234"/>
      <c r="G161" s="37"/>
    </row>
    <row r="162" spans="2:8" s="17" customFormat="1" ht="16.5" customHeight="1">
      <c r="B162" s="38" t="s">
        <v>26</v>
      </c>
      <c r="C162" s="234" t="s">
        <v>323</v>
      </c>
      <c r="D162" s="234"/>
      <c r="E162" s="234"/>
      <c r="F162" s="234"/>
      <c r="G162" s="37"/>
    </row>
    <row r="163" spans="2:8" s="17" customFormat="1" ht="27.75" customHeight="1">
      <c r="B163" s="51" t="s">
        <v>27</v>
      </c>
      <c r="C163" s="234" t="s">
        <v>155</v>
      </c>
      <c r="D163" s="234"/>
      <c r="E163" s="234"/>
      <c r="F163" s="234"/>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albie 2</cp:lastModifiedBy>
  <cp:lastPrinted>2021-10-19T02:24:48Z</cp:lastPrinted>
  <dcterms:created xsi:type="dcterms:W3CDTF">2018-07-27T16:02:52Z</dcterms:created>
  <dcterms:modified xsi:type="dcterms:W3CDTF">2021-10-19T02:32:01Z</dcterms:modified>
</cp:coreProperties>
</file>